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<sst xmlns="http://schemas.openxmlformats.org/spreadsheetml/2006/main" count="56" uniqueCount="56">
  <si>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</si>
  <si>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ANS015</t>
  </si>
  <si>
    <t xml:space="preserve">m²</t>
  </si>
  <si>
    <t xml:space="preserve">Solera de formigó autocompactant.</t>
  </si>
  <si>
    <r>
      <rPr>
        <sz val="8.25"/>
        <color rgb="FF000000"/>
        <rFont val="Arial"/>
        <family val="2"/>
      </rPr>
      <t xml:space="preserve">Solera de formigó armat de 10 cm d'espessor, realitzada amb formigó HA-30/AC-E1/12/XC3, Agilia Metal "LAFARGEHOLCIM", amb fibres d'acer, fabricat en central, i abocament amb bomba, i malla electrosoldada ME 20x20 Ø 5-5 B 500 T 6x2,20 UNE-EN 10080 com a armadura de repartiment, col·locada sobre separadors homologats,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</si>
  <si>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</si>
  <si>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</si>
  <si>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</si>
  <si>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</si>
  <si>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</si>
  <si>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</si>
  <si>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</si>
  <si>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mt07aco020e</t>
  </si>
  <si>
    <t xml:space="preserve">U</t>
  </si>
  <si>
    <t xml:space="preserve">Separador homologat per soleres.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</si>
  <si>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</si>
  <si>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</si>
  <si>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</si>
  <si>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mt10hal050c</t>
  </si>
  <si>
    <t xml:space="preserve">m³</t>
  </si>
  <si>
    <t xml:space="preserve">Formigó HAF-30/A-CR/AC-E1/12-50/XC3, Agilia Metal, amb fibres d'acer, "LAFARGEHOLCIM",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</si>
  <si>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</si>
  <si>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</si>
  <si>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</si>
  <si>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</si>
  <si>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</si>
  <si>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mq06cor020</t>
  </si>
  <si>
    <t xml:space="preserve">h</t>
  </si>
  <si>
    <t xml:space="preserve">Equip per a tall de juntes en soleres de formigó.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</si>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</sst>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2">
        <v>0.05</v>
      </c>
      <c r="I10" s="12">
        <f ca="1">ROUND(INDIRECT(ADDRESS(ROW()+(0), COLUMN()+(-3), 1))*INDIRECT(ADDRESS(ROW()+(0), COLUMN()+(-1), 1)), 2)</f>
        <v>0.1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1"/>
      <c r="H11" s="12">
        <v>1.49</v>
      </c>
      <c r="I11" s="12">
        <f ca="1">ROUND(INDIRECT(ADDRESS(ROW()+(0), COLUMN()+(-3), 1))*INDIRECT(ADDRESS(ROW()+(0), COLUMN()+(-1), 1)), 2)</f>
        <v>1.79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0.105</v>
      </c>
      <c r="G12" s="11"/>
      <c r="H12" s="12">
        <v>143.75</v>
      </c>
      <c r="I12" s="12">
        <f ca="1">ROUND(INDIRECT(ADDRESS(ROW()+(0), COLUMN()+(-3), 1))*INDIRECT(ADDRESS(ROW()+(0), COLUMN()+(-1), 1)), 2)</f>
        <v>15.09</v>
      </c>
    </row>
    <row r="13" spans="1:9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3"/>
      <c r="H13" s="14">
        <v>2.01</v>
      </c>
      <c r="I13" s="14">
        <f ca="1">ROUND(INDIRECT(ADDRESS(ROW()+(0), COLUMN()+(-3), 1))*INDIRECT(ADDRESS(ROW()+(0), COLUMN()+(-1), 1)), 2)</f>
        <v>0.1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17.08</v>
      </c>
    </row>
    <row r="15" spans="1:9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0.082</v>
      </c>
      <c r="G16" s="11"/>
      <c r="H16" s="12">
        <v>10.64</v>
      </c>
      <c r="I16" s="12">
        <f ca="1">ROUND(INDIRECT(ADDRESS(ROW()+(0), COLUMN()+(-3), 1))*INDIRECT(ADDRESS(ROW()+(0), COLUMN()+(-1), 1)), 2)</f>
        <v>0.87</v>
      </c>
    </row>
    <row r="17" spans="1:9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3"/>
      <c r="H17" s="14">
        <v>190.4</v>
      </c>
      <c r="I17" s="14">
        <f ca="1">ROUND(INDIRECT(ADDRESS(ROW()+(0), COLUMN()+(-3), 1))*INDIRECT(ADDRESS(ROW()+(0), COLUMN()+(-1), 1)), 2)</f>
        <v>0.76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1.63</v>
      </c>
    </row>
    <row r="19" spans="1:9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0.001</v>
      </c>
      <c r="G20" s="11"/>
      <c r="H20" s="12">
        <v>27.47</v>
      </c>
      <c r="I20" s="12">
        <f ca="1">ROUND(INDIRECT(ADDRESS(ROW()+(0), COLUMN()+(-3), 1))*INDIRECT(ADDRESS(ROW()+(0), COLUMN()+(-1), 1)), 2)</f>
        <v>0.03</v>
      </c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0.012</v>
      </c>
      <c r="G21" s="13"/>
      <c r="H21" s="14">
        <v>24.43</v>
      </c>
      <c r="I21" s="14">
        <f ca="1">ROUND(INDIRECT(ADDRESS(ROW()+(0), COLUMN()+(-3), 1))*INDIRECT(ADDRESS(ROW()+(0), COLUMN()+(-1), 1)), 2)</f>
        <v>0.29</v>
      </c>
    </row>
    <row r="22" spans="1:9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17">
        <f ca="1">ROUND(SUM(INDIRECT(ADDRESS(ROW()+(-1), COLUMN()+(0), 1)),INDIRECT(ADDRESS(ROW()+(-2), COLUMN()+(0), 1))), 2)</f>
        <v>0.32</v>
      </c>
    </row>
    <row r="23" spans="1:9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4">
        <f ca="1">ROUND(SUM(INDIRECT(ADDRESS(ROW()+(-2), COLUMN()+(1), 1)),INDIRECT(ADDRESS(ROW()+(-6), COLUMN()+(1), 1)),INDIRECT(ADDRESS(ROW()+(-10), COLUMN()+(1), 1))), 2)</f>
        <v>19.03</v>
      </c>
      <c r="I24" s="14">
        <f ca="1">ROUND(INDIRECT(ADDRESS(ROW()+(0), COLUMN()+(-3), 1))*INDIRECT(ADDRESS(ROW()+(0), COLUMN()+(-1), 1))/100, 2)</f>
        <v>0.38</v>
      </c>
    </row>
    <row r="25" spans="1:9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5"/>
      <c r="I25" s="26">
        <f ca="1">ROUND(SUM(INDIRECT(ADDRESS(ROW()+(-1), COLUMN()+(0), 1)),INDIRECT(ADDRESS(ROW()+(-3), COLUMN()+(0), 1)),INDIRECT(ADDRESS(ROW()+(-7), COLUMN()+(0), 1)),INDIRECT(ADDRESS(ROW()+(-11), COLUMN()+(0), 1))), 2)</f>
        <v>19.41</v>
      </c>
    </row>
    <row r="28" spans="1:9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 t="s">
        <v>49</v>
      </c>
    </row>
    <row r="29" spans="1:9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H14"/>
    <mergeCell ref="A15:B15"/>
    <mergeCell ref="C15:D15"/>
    <mergeCell ref="E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H18"/>
    <mergeCell ref="A19:B19"/>
    <mergeCell ref="C19:D19"/>
    <mergeCell ref="E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H22"/>
    <mergeCell ref="A23:B23"/>
    <mergeCell ref="C23:D23"/>
    <mergeCell ref="E23:G23"/>
    <mergeCell ref="A24:B24"/>
    <mergeCell ref="C24:D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