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<sst xmlns="http://schemas.openxmlformats.org/spreadsheetml/2006/main" count="77" uniqueCount="77">
  <si>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</si>
  <si>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ANV010</t>
  </si>
  <si>
    <t xml:space="preserve">m²</t>
  </si>
  <si>
    <t xml:space="preserve">Solera ventilada de formigó.</t>
  </si>
  <si>
    <r>
      <rPr>
        <sz val="8.25"/>
        <color rgb="FF000000"/>
        <rFont val="Arial"/>
        <family val="2"/>
      </rPr>
      <t xml:space="preserve">Solera ventilada de formigó armat de 20+4 cm de cantell, sobre encofrat perdut de peces de polipropilè reciclat, realitzada amb formigó HA-25/B/12/XC2 fabricat en central, i abocament amb cubilot, i malla electrosoldada ME 15x15 Ø 5-5 B 500 T 6x2,20 UNE-EN 10080 com a armadura de repartiment, col·locada sobre separadors homologats en capa de compressió de 4 cm d'espessor; amb junts de retracció de 5 mm d'espessor, mitjançant tall amb disc de diamant; recolzat tot això sobre base de formigó de neteja. Inclús panell de poliestirè expandit de 30 mm d'espessor, per a l'execució de juntes de retracció. El preu no inclou la capa de formigó de neteja ni les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</si>
  <si>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</si>
  <si>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</si>
  <si>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</si>
  <si>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</si>
  <si>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</si>
  <si>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</si>
  <si>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</si>
  <si>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mt07cid010j</t>
  </si>
  <si>
    <t xml:space="preserve">m²</t>
  </si>
  <si>
    <t xml:space="preserve">Encofrat perdut de peces de polipropilè reciclat, de 50x50x20 cm, per a soleres ventilades.</t>
  </si>
  <si>
    <t xml:space="preserve">mt08var050</t>
  </si>
  <si>
    <t xml:space="preserve">kg</t>
  </si>
  <si>
    <t xml:space="preserve">Filferro galvanitzat per a lligar, de 1,30 mm de diàmetre.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</si>
  <si>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</si>
  <si>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</si>
  <si>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</si>
  <si>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mt10haf010ctKe</t>
  </si>
  <si>
    <t xml:space="preserve">m³</t>
  </si>
  <si>
    <t xml:space="preserve">Formigó HA-25/B/12/XC2, fabricat en central.</t>
  </si>
  <si>
    <t xml:space="preserve">mt07aco020o</t>
  </si>
  <si>
    <t xml:space="preserve">U</t>
  </si>
  <si>
    <t xml:space="preserve">Separador homologat per malla electrosoldada.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</si>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</sst>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70.89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1"/>
      <c r="G10" s="11"/>
      <c r="H10" s="12">
        <v>9.64</v>
      </c>
      <c r="I10" s="12">
        <f ca="1">ROUND(INDIRECT(ADDRESS(ROW()+(0), COLUMN()+(-4), 1))*INDIRECT(ADDRESS(ROW()+(0), COLUMN()+(-1), 1)), 2)</f>
        <v>10.12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0.005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1"/>
      <c r="G12" s="11"/>
      <c r="H12" s="12">
        <v>1.84</v>
      </c>
      <c r="I12" s="12">
        <f ca="1">ROUND(INDIRECT(ADDRESS(ROW()+(0), COLUMN()+(-4), 1))*INDIRECT(ADDRESS(ROW()+(0), COLUMN()+(-1), 1)), 2)</f>
        <v>2.02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0.088</v>
      </c>
      <c r="F13" s="11"/>
      <c r="G13" s="11"/>
      <c r="H13" s="12">
        <v>69.18</v>
      </c>
      <c r="I13" s="12">
        <f ca="1">ROUND(INDIRECT(ADDRESS(ROW()+(0), COLUMN()+(-4), 1))*INDIRECT(ADDRESS(ROW()+(0), COLUMN()+(-1), 1)), 2)</f>
        <v>6.09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1"/>
      <c r="G14" s="11"/>
      <c r="H14" s="12">
        <v>0.09</v>
      </c>
      <c r="I14" s="12">
        <f ca="1">ROUND(INDIRECT(ADDRESS(ROW()+(0), COLUMN()+(-4), 1))*INDIRECT(ADDRESS(ROW()+(0), COLUMN()+(-1), 1)), 2)</f>
        <v>0.09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0.053</v>
      </c>
      <c r="F15" s="13"/>
      <c r="G15" s="13"/>
      <c r="H15" s="14">
        <v>2.01</v>
      </c>
      <c r="I15" s="14">
        <f ca="1">ROUND(INDIRECT(ADDRESS(ROW()+(0), COLUMN()+(-4), 1))*INDIRECT(ADDRESS(ROW()+(0), COLUMN()+(-1), 1)), 2)</f>
        <v>0.11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18.44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0.082</v>
      </c>
      <c r="F18" s="11"/>
      <c r="G18" s="11"/>
      <c r="H18" s="12">
        <v>5.23</v>
      </c>
      <c r="I18" s="12">
        <f ca="1">ROUND(INDIRECT(ADDRESS(ROW()+(0), COLUMN()+(-4), 1))*INDIRECT(ADDRESS(ROW()+(0), COLUMN()+(-1), 1)), 2)</f>
        <v>0.43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0.075</v>
      </c>
      <c r="F19" s="13"/>
      <c r="G19" s="13"/>
      <c r="H19" s="14">
        <v>10.64</v>
      </c>
      <c r="I19" s="14">
        <f ca="1">ROUND(INDIRECT(ADDRESS(ROW()+(0), COLUMN()+(-4), 1))*INDIRECT(ADDRESS(ROW()+(0), COLUMN()+(-1), 1)), 2)</f>
        <v>0.8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1)),INDIRECT(ADDRESS(ROW()+(-2), COLUMN()+(0), 1))), 2)</f>
        <v>1.23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0.013</v>
      </c>
      <c r="F22" s="11"/>
      <c r="G22" s="11"/>
      <c r="H22" s="12">
        <v>27.47</v>
      </c>
      <c r="I22" s="12">
        <f ca="1">ROUND(INDIRECT(ADDRESS(ROW()+(0), COLUMN()+(-4), 1))*INDIRECT(ADDRESS(ROW()+(0), COLUMN()+(-1), 1)), 2)</f>
        <v>0.36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0.013</v>
      </c>
      <c r="F23" s="11"/>
      <c r="G23" s="11"/>
      <c r="H23" s="12">
        <v>24.43</v>
      </c>
      <c r="I23" s="12">
        <f ca="1">ROUND(INDIRECT(ADDRESS(ROW()+(0), COLUMN()+(-4), 1))*INDIRECT(ADDRESS(ROW()+(0), COLUMN()+(-1), 1)), 2)</f>
        <v>0.32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0.027</v>
      </c>
      <c r="F24" s="11"/>
      <c r="G24" s="11"/>
      <c r="H24" s="12">
        <v>27.47</v>
      </c>
      <c r="I24" s="12">
        <f ca="1">ROUND(INDIRECT(ADDRESS(ROW()+(0), COLUMN()+(-4), 1))*INDIRECT(ADDRESS(ROW()+(0), COLUMN()+(-1), 1)), 2)</f>
        <v>0.74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0.027</v>
      </c>
      <c r="F25" s="11"/>
      <c r="G25" s="11"/>
      <c r="H25" s="12">
        <v>24.43</v>
      </c>
      <c r="I25" s="12">
        <f ca="1">ROUND(INDIRECT(ADDRESS(ROW()+(0), COLUMN()+(-4), 1))*INDIRECT(ADDRESS(ROW()+(0), COLUMN()+(-1), 1)), 2)</f>
        <v>0.66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0.02</v>
      </c>
      <c r="F26" s="11"/>
      <c r="G26" s="11"/>
      <c r="H26" s="12">
        <v>27.47</v>
      </c>
      <c r="I26" s="12">
        <f ca="1">ROUND(INDIRECT(ADDRESS(ROW()+(0), COLUMN()+(-4), 1))*INDIRECT(ADDRESS(ROW()+(0), COLUMN()+(-1), 1)), 2)</f>
        <v>0.55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0.091</v>
      </c>
      <c r="F27" s="11"/>
      <c r="G27" s="11"/>
      <c r="H27" s="12">
        <v>24.43</v>
      </c>
      <c r="I27" s="12">
        <f ca="1">ROUND(INDIRECT(ADDRESS(ROW()+(0), COLUMN()+(-4), 1))*INDIRECT(ADDRESS(ROW()+(0), COLUMN()+(-1), 1)), 2)</f>
        <v>2.22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0.115</v>
      </c>
      <c r="F28" s="13"/>
      <c r="G28" s="13"/>
      <c r="H28" s="14">
        <v>23.79</v>
      </c>
      <c r="I28" s="14">
        <f ca="1">ROUND(INDIRECT(ADDRESS(ROW()+(0), COLUMN()+(-4), 1))*INDIRECT(ADDRESS(ROW()+(0), COLUMN()+(-1), 1)), 2)</f>
        <v>2.74</v>
      </c>
    </row>
    <row r="29" spans="1:9" ht="13.50" thickBot="1" customHeight="1">
      <c r="A29" s="15"/>
      <c r="B29" s="15"/>
      <c r="C29" s="15"/>
      <c r="D29" s="15"/>
      <c r="E29" s="9" t="s">
        <v>61</v>
      </c>
      <c r="F29" s="9"/>
      <c r="G29" s="9"/>
      <c r="H29" s="9"/>
      <c r="I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7.59</v>
      </c>
    </row>
    <row r="30" spans="1:9" ht="13.50" thickBot="1" customHeight="1">
      <c r="A30" s="15">
        <v>4</v>
      </c>
      <c r="B30" s="15"/>
      <c r="C30" s="15"/>
      <c r="D30" s="18" t="s">
        <v>62</v>
      </c>
      <c r="E30" s="18"/>
      <c r="F30" s="18"/>
      <c r="G30" s="18"/>
      <c r="H30" s="15"/>
      <c r="I30" s="15"/>
    </row>
    <row r="31" spans="1:9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3"/>
      <c r="G31" s="13"/>
      <c r="H31" s="14">
        <f ca="1">ROUND(SUM(INDIRECT(ADDRESS(ROW()+(-2), COLUMN()+(1), 1)),INDIRECT(ADDRESS(ROW()+(-11), COLUMN()+(1), 1)),INDIRECT(ADDRESS(ROW()+(-15), COLUMN()+(1), 1))), 2)</f>
        <v>27.26</v>
      </c>
      <c r="I31" s="14">
        <f ca="1">ROUND(INDIRECT(ADDRESS(ROW()+(0), COLUMN()+(-4), 1))*INDIRECT(ADDRESS(ROW()+(0), COLUMN()+(-1), 1))/100, 2)</f>
        <v>0.55</v>
      </c>
    </row>
    <row r="32" spans="1:9" ht="13.50" thickBot="1" customHeight="1">
      <c r="A32" s="21" t="s">
        <v>65</v>
      </c>
      <c r="B32" s="21"/>
      <c r="C32" s="22"/>
      <c r="D32" s="23"/>
      <c r="E32" s="24" t="s">
        <v>66</v>
      </c>
      <c r="F32" s="24"/>
      <c r="G32" s="24"/>
      <c r="H32" s="25"/>
      <c r="I32" s="26">
        <f ca="1">ROUND(SUM(INDIRECT(ADDRESS(ROW()+(-1), COLUMN()+(0), 1)),INDIRECT(ADDRESS(ROW()+(-3), COLUMN()+(0), 1)),INDIRECT(ADDRESS(ROW()+(-12), COLUMN()+(0), 1)),INDIRECT(ADDRESS(ROW()+(-16), COLUMN()+(0), 1))), 2)</f>
        <v>27.81</v>
      </c>
    </row>
    <row r="35" spans="1:9" ht="13.50" thickBot="1" customHeight="1">
      <c r="A35" s="27" t="s">
        <v>67</v>
      </c>
      <c r="B35" s="27"/>
      <c r="C35" s="27"/>
      <c r="D35" s="27"/>
      <c r="E35" s="27"/>
      <c r="F35" s="27" t="s">
        <v>68</v>
      </c>
      <c r="G35" s="27" t="s">
        <v>69</v>
      </c>
      <c r="H35" s="27"/>
      <c r="I35" s="27" t="s">
        <v>70</v>
      </c>
    </row>
    <row r="36" spans="1:9" ht="13.50" thickBot="1" customHeight="1">
      <c r="A36" s="28" t="s">
        <v>71</v>
      </c>
      <c r="B36" s="28"/>
      <c r="C36" s="28"/>
      <c r="D36" s="28"/>
      <c r="E36" s="28"/>
      <c r="F36" s="29">
        <v>1.07202e+006</v>
      </c>
      <c r="G36" s="29">
        <v>1.07202e+006</v>
      </c>
      <c r="H36" s="29"/>
      <c r="I36" s="29" t="s">
        <v>72</v>
      </c>
    </row>
    <row r="37" spans="1:9" ht="24.00" thickBot="1" customHeight="1">
      <c r="A37" s="30" t="s">
        <v>73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H29"/>
    <mergeCell ref="A30:B30"/>
    <mergeCell ref="D30:G30"/>
    <mergeCell ref="A31:B31"/>
    <mergeCell ref="E31:G31"/>
    <mergeCell ref="A32:D32"/>
    <mergeCell ref="E32:H32"/>
    <mergeCell ref="A35:E35"/>
    <mergeCell ref="G35:H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