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<sst xmlns="http://schemas.openxmlformats.org/spreadsheetml/2006/main" count="49" uniqueCount="49">
  <si>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</si>
  <si>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CPI070</t>
  </si>
  <si>
    <t xml:space="preserve">m</t>
  </si>
  <si>
    <t xml:space="preserve">Piló barrinat sense entubament.</t>
  </si>
  <si>
    <r>
      <rPr>
        <sz val="8.25"/>
        <color rgb="FF000000"/>
        <rFont val="Arial"/>
        <family val="2"/>
      </rPr>
      <t xml:space="preserve">Piló de fonamentació de formigó armat de 35 cm de diàmetre, per a grup de pilons CPI-7 segons NTE-CPI, de fins a 15 m de profunditat. Executat per barrinat de terres, en terreny de menys de 25 kg/cm² de resistència, mitjançant sistema mecànic, sense entibació i posterior formigonat continu en sec del piló. Realitzat amb formigó HA-25/F/12/XC2 fabricat en central, i abocament des de camió a través de tub Tremie, i acer UNE-EN 10080 B 500 S, amb una quantia aproximada de 5,6 kg/m. Inclús filferro de lligar i separadors. El preu inclou el transport, la instal·lació, el muntatge i el desmuntatge de l'equip mecànic,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</si>
  <si>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</si>
  <si>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</si>
  <si>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</si>
  <si>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</si>
  <si>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</si>
  <si>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</si>
  <si>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</si>
  <si>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mt07aco020m</t>
  </si>
  <si>
    <t xml:space="preserve">U</t>
  </si>
  <si>
    <t xml:space="preserve">Separador homologat per pilons.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</si>
  <si>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</si>
  <si>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</si>
  <si>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</si>
  <si>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</si>
  <si>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</si>
  <si>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</si>
  <si>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mt10haf010ctKc</t>
  </si>
  <si>
    <t xml:space="preserve">m³</t>
  </si>
  <si>
    <t xml:space="preserve">Formigó HA-25/F/12/XC2, fabricat en central.</t>
  </si>
  <si>
    <t xml:space="preserve">Subtotal materials:</t>
  </si>
  <si>
    <t xml:space="preserve">Equip i maquinària</t>
  </si>
  <si>
    <t xml:space="preserve">mq03pii107a</t>
  </si>
  <si>
    <t xml:space="preserve">h</t>
  </si>
  <si>
    <t xml:space="preserve">Equip complet per a perforació de piló barrinat sense entubament, CPI-7.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</si>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</sst>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70" customWidth="1"/>
    <col min="4" max="4" width="6.63" customWidth="1"/>
    <col min="5" max="5" width="70.89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0.1</v>
      </c>
      <c r="H10" s="12">
        <f ca="1">ROUND(INDIRECT(ADDRESS(ROW()+(0), COLUMN()+(-2), 1))*INDIRECT(ADDRESS(ROW()+(0), COLUMN()+(-1), 1)), 2)</f>
        <v>0.3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5.6</v>
      </c>
      <c r="G11" s="12">
        <v>1.6</v>
      </c>
      <c r="H11" s="12">
        <f ca="1">ROUND(INDIRECT(ADDRESS(ROW()+(0), COLUMN()+(-2), 1))*INDIRECT(ADDRESS(ROW()+(0), COLUMN()+(-1), 1)), 2)</f>
        <v>8.96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1.5</v>
      </c>
      <c r="H12" s="12">
        <f ca="1">ROUND(INDIRECT(ADDRESS(ROW()+(0), COLUMN()+(-2), 1))*INDIRECT(ADDRESS(ROW()+(0), COLUMN()+(-1), 1)), 2)</f>
        <v>0.05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</v>
      </c>
      <c r="G13" s="14">
        <v>72.69</v>
      </c>
      <c r="H13" s="14">
        <f ca="1">ROUND(INDIRECT(ADDRESS(ROW()+(0), COLUMN()+(-2), 1))*INDIRECT(ADDRESS(ROW()+(0), COLUMN()+(-1), 1)), 2)</f>
        <v>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17.31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0.125</v>
      </c>
      <c r="G16" s="14">
        <v>255</v>
      </c>
      <c r="H16" s="14">
        <f ca="1">ROUND(INDIRECT(ADDRESS(ROW()+(0), COLUMN()+(-2), 1))*INDIRECT(ADDRESS(ROW()+(0), COLUMN()+(-1), 1)), 2)</f>
        <v>31.88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31.88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0.026</v>
      </c>
      <c r="G19" s="12">
        <v>27.47</v>
      </c>
      <c r="H19" s="12">
        <f ca="1">ROUND(INDIRECT(ADDRESS(ROW()+(0), COLUMN()+(-2), 1))*INDIRECT(ADDRESS(ROW()+(0), COLUMN()+(-1), 1)), 2)</f>
        <v>0.71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0.026</v>
      </c>
      <c r="G20" s="12">
        <v>24.43</v>
      </c>
      <c r="H20" s="12">
        <f ca="1">ROUND(INDIRECT(ADDRESS(ROW()+(0), COLUMN()+(-2), 1))*INDIRECT(ADDRESS(ROW()+(0), COLUMN()+(-1), 1)), 2)</f>
        <v>0.64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0.131</v>
      </c>
      <c r="G21" s="12">
        <v>27.47</v>
      </c>
      <c r="H21" s="12">
        <f ca="1">ROUND(INDIRECT(ADDRESS(ROW()+(0), COLUMN()+(-2), 1))*INDIRECT(ADDRESS(ROW()+(0), COLUMN()+(-1), 1)), 2)</f>
        <v>3.6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0.176</v>
      </c>
      <c r="G22" s="14">
        <v>24.43</v>
      </c>
      <c r="H22" s="14">
        <f ca="1">ROUND(INDIRECT(ADDRESS(ROW()+(0), COLUMN()+(-2), 1))*INDIRECT(ADDRESS(ROW()+(0), COLUMN()+(-1), 1)), 2)</f>
        <v>4.3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9.25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58.44</v>
      </c>
      <c r="H25" s="14">
        <f ca="1">ROUND(INDIRECT(ADDRESS(ROW()+(0), COLUMN()+(-2), 1))*INDIRECT(ADDRESS(ROW()+(0), COLUMN()+(-1), 1))/100, 2)</f>
        <v>1.17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59.61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