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<sst xmlns="http://schemas.openxmlformats.org/spreadsheetml/2006/main" count="86" uniqueCount="86">
  <si>
    <t xml:space="preserve"/>
  </si>
  <si>
    <t xml:space="preserve">EAF010</t>
  </si>
  <si>
    <t xml:space="preserve">m²</t>
  </si>
  <si>
    <t xml:space="preserve">Sostre de biguetes metàl·liques.</t>
  </si>
  <si>
    <r>
      <rPr>
        <sz val="8.25"/>
        <color rgb="FF000000"/>
        <rFont val="Arial"/>
        <family val="2"/>
      </rPr>
      <t xml:space="preserve">Forjat de 25 = 20+5 cm de cantell, compost de: biguetes d'acer laminat en calent UNE-EN 10025 S275JR, en perfils simples, IPE 100; revoltó ceràmic, 60x25x20 cm; capa de compressió de formigó armat de 5 cm de gruix, realitzada amb formigó HA-25/F/20/XC2 fabricat en central, i abocament amb cubilot, volum de formigó 0,08 m³/m², acer UNE-EN 10080 B 500 S en zona de reforç de negatius, quantia 1,8 kg/m³, i malla electrosoldada ME 20x20 Ø 5-5 B 500 T 6x2,20 UNE-EN 10080, com a armadura de repartiment; muntatge i desmuntatge del sistema d'encofrat. El preu inclou l'elaboració de la ferralla (tall, doblegat i conformat d'elements) en taller industrial, el muntatge en el lloc definitiu de la seva col·locació en obra, les soldadures, els talls, les escapçadures, les peces especials, els casquets i els elements auxiliars de muntatge.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</si>
  <si>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</si>
  <si>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</si>
  <si>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</si>
  <si>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</si>
  <si>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</si>
  <si>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</si>
  <si>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</si>
  <si>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mt08evm010</t>
  </si>
  <si>
    <t xml:space="preserve">m²</t>
  </si>
  <si>
    <t xml:space="preserve">Sistema d'encofrat parcial de fusta, recuperable, per a execució de massissats de suports en forjats de biguetes metàl·liques i revoltons, degudament apuntalat, amortitzable en 50 usos, fins 4,5 m d'altura.</t>
  </si>
  <si>
    <t xml:space="preserve">mt07bce010e</t>
  </si>
  <si>
    <t xml:space="preserve">U</t>
  </si>
  <si>
    <t xml:space="preserve">Revoltó ceràmic, 60x25x20 cm, segons UNE-EN 15037-3. Inclús peces especials.</t>
  </si>
  <si>
    <t xml:space="preserve">mt07ala010deb</t>
  </si>
  <si>
    <t xml:space="preserve">kg</t>
  </si>
  <si>
    <t xml:space="preserve">Acer laminat UNE-EN 10025 S275JR, en perfils laminats en calent, peces simples, per aplicacions estructurals, acabat amb emprimació antioxidant. Treballat i muntat en taller, per a col·locar amb unions soldades en obra.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</si>
  <si>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</si>
  <si>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</si>
  <si>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</si>
  <si>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</si>
  <si>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</si>
  <si>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</si>
  <si>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</si>
  <si>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</si>
  <si>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</si>
  <si>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mt10haf010ctLc</t>
  </si>
  <si>
    <t xml:space="preserve">m³</t>
  </si>
  <si>
    <t xml:space="preserve">Formigó HA-25/F/20/XC2, fabricat en central.</t>
  </si>
  <si>
    <t xml:space="preserve">Subtotal materials:</t>
  </si>
  <si>
    <t xml:space="preserve">Equip i maquinària</t>
  </si>
  <si>
    <t xml:space="preserve">mq08sol010</t>
  </si>
  <si>
    <t xml:space="preserve">h</t>
  </si>
  <si>
    <t xml:space="preserve">Equip d'oxitall, amb acetilè com combustible i oxigen com comburent.</t>
  </si>
  <si>
    <t xml:space="preserve">mq08sol020</t>
  </si>
  <si>
    <t xml:space="preserve">h</t>
  </si>
  <si>
    <t xml:space="preserve">Equip i elements auxiliars per soldadura elèctrica.</t>
  </si>
  <si>
    <t xml:space="preserve">Subtotal equip i maquinària:</t>
  </si>
  <si>
    <t xml:space="preserve">Mà d'obra</t>
  </si>
  <si>
    <t xml:space="preserve">mo047</t>
  </si>
  <si>
    <t xml:space="preserve">h</t>
  </si>
  <si>
    <t xml:space="preserve">Oficial 1ª muntador d'estructura metàl·lica.</t>
  </si>
  <si>
    <t xml:space="preserve">mo094</t>
  </si>
  <si>
    <t xml:space="preserve">h</t>
  </si>
  <si>
    <t xml:space="preserve">Ajudant muntador d'estructura metàl·lica.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</si>
  <si>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</si>
  <si>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</si>
  <si>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</si>
  <si>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</si>
  <si>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</si>
  <si>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</si>
  <si>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</si>
  <si>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</si>
  <si>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</si>
  <si>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</si>
  <si>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</si>
  <si>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</si>
  <si>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</si>
  <si>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</si>
  <si>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</si>
  <si>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</si>
  <si>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</si>
  <si>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</si>
  <si>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</si>
  <si>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</si>
  <si>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</si>
  <si>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</si>
  <si>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1,96€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</si>
  <si>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</si>
  <si>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</si>
  <si>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</si>
  <si>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</si>
  <si>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</si>
  <si>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15037-3:2010/A1:2011</t>
  </si>
  <si>
    <t xml:space="preserve">2+</t>
  </si>
  <si>
    <t xml:space="preserve">Productos prefabricados de hormigón. Sistemas de forjado de vigueta y bovedilla. Parte 3: Bovedillas de arcilla cocida.</t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</si>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</sst>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14" customWidth="1"/>
    <col min="4" max="4" width="71.06" customWidth="1"/>
    <col min="5" max="5" width="2.04" customWidth="1"/>
    <col min="6" max="6" width="11.90" customWidth="1"/>
    <col min="7" max="7" width="1.02" customWidth="1"/>
    <col min="8" max="8" width="12.24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0.1</v>
      </c>
      <c r="F10" s="11"/>
      <c r="G10" s="11"/>
      <c r="H10" s="12">
        <v>25</v>
      </c>
      <c r="I10" s="12">
        <f ca="1">ROUND(INDIRECT(ADDRESS(ROW()+(0), COLUMN()+(-4), 1))*INDIRECT(ADDRESS(ROW()+(0), COLUMN()+(-1), 1)), 2)</f>
        <v>2.5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6</v>
      </c>
      <c r="F11" s="11"/>
      <c r="G11" s="11"/>
      <c r="H11" s="12">
        <v>1.6</v>
      </c>
      <c r="I11" s="12">
        <f ca="1">ROUND(INDIRECT(ADDRESS(ROW()+(0), COLUMN()+(-4), 1))*INDIRECT(ADDRESS(ROW()+(0), COLUMN()+(-1), 1)), 2)</f>
        <v>9.6</v>
      </c>
    </row>
    <row r="12" spans="1:9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13.365</v>
      </c>
      <c r="F12" s="11"/>
      <c r="G12" s="11"/>
      <c r="H12" s="12">
        <v>1.44</v>
      </c>
      <c r="I12" s="12">
        <f ca="1">ROUND(INDIRECT(ADDRESS(ROW()+(0), COLUMN()+(-4), 1))*INDIRECT(ADDRESS(ROW()+(0), COLUMN()+(-1), 1)), 2)</f>
        <v>19.25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1.8</v>
      </c>
      <c r="F13" s="11"/>
      <c r="G13" s="11"/>
      <c r="H13" s="12">
        <v>1.6</v>
      </c>
      <c r="I13" s="12">
        <f ca="1">ROUND(INDIRECT(ADDRESS(ROW()+(0), COLUMN()+(-4), 1))*INDIRECT(ADDRESS(ROW()+(0), COLUMN()+(-1), 1)), 2)</f>
        <v>2.88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0.018</v>
      </c>
      <c r="F14" s="11"/>
      <c r="G14" s="11"/>
      <c r="H14" s="12">
        <v>1.5</v>
      </c>
      <c r="I14" s="12">
        <f ca="1">ROUND(INDIRECT(ADDRESS(ROW()+(0), COLUMN()+(-4), 1))*INDIRECT(ADDRESS(ROW()+(0), COLUMN()+(-1), 1)), 2)</f>
        <v>0.03</v>
      </c>
    </row>
    <row r="15" spans="1:9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1.1</v>
      </c>
      <c r="F15" s="11"/>
      <c r="G15" s="11"/>
      <c r="H15" s="12">
        <v>1.49</v>
      </c>
      <c r="I15" s="12">
        <f ca="1">ROUND(INDIRECT(ADDRESS(ROW()+(0), COLUMN()+(-4), 1))*INDIRECT(ADDRESS(ROW()+(0), COLUMN()+(-1), 1)), 2)</f>
        <v>1.64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3">
        <v>0.08</v>
      </c>
      <c r="F16" s="13"/>
      <c r="G16" s="13"/>
      <c r="H16" s="14">
        <v>70.93</v>
      </c>
      <c r="I16" s="14">
        <f ca="1">ROUND(INDIRECT(ADDRESS(ROW()+(0), COLUMN()+(-4), 1))*INDIRECT(ADDRESS(ROW()+(0), COLUMN()+(-1), 1)), 2)</f>
        <v>5.67</v>
      </c>
    </row>
    <row r="17" spans="1:9" ht="13.50" thickBot="1" customHeight="1">
      <c r="A17" s="15"/>
      <c r="B17" s="15"/>
      <c r="C17" s="15"/>
      <c r="D17" s="15"/>
      <c r="E17" s="9" t="s">
        <v>33</v>
      </c>
      <c r="F17" s="9"/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41.57</v>
      </c>
    </row>
    <row r="18" spans="1:9" ht="13.50" thickBot="1" customHeight="1">
      <c r="A18" s="15">
        <v>2</v>
      </c>
      <c r="B18" s="15"/>
      <c r="C18" s="15"/>
      <c r="D18" s="18" t="s">
        <v>34</v>
      </c>
      <c r="E18" s="18"/>
      <c r="F18" s="18"/>
      <c r="G18" s="18"/>
      <c r="H18" s="15"/>
      <c r="I18" s="15"/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0.01</v>
      </c>
      <c r="F19" s="11"/>
      <c r="G19" s="11"/>
      <c r="H19" s="12">
        <v>8.25</v>
      </c>
      <c r="I19" s="12">
        <f ca="1">ROUND(INDIRECT(ADDRESS(ROW()+(0), COLUMN()+(-4), 1))*INDIRECT(ADDRESS(ROW()+(0), COLUMN()+(-1), 1)), 2)</f>
        <v>0.08</v>
      </c>
    </row>
    <row r="20" spans="1:9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0.015</v>
      </c>
      <c r="F20" s="13"/>
      <c r="G20" s="13"/>
      <c r="H20" s="14">
        <v>3.42</v>
      </c>
      <c r="I20" s="14">
        <f ca="1">ROUND(INDIRECT(ADDRESS(ROW()+(0), COLUMN()+(-4), 1))*INDIRECT(ADDRESS(ROW()+(0), COLUMN()+(-1), 1)), 2)</f>
        <v>0.05</v>
      </c>
    </row>
    <row r="21" spans="1:9" ht="13.50" thickBot="1" customHeight="1">
      <c r="A21" s="15"/>
      <c r="B21" s="15"/>
      <c r="C21" s="15"/>
      <c r="D21" s="15"/>
      <c r="E21" s="9" t="s">
        <v>41</v>
      </c>
      <c r="F21" s="9"/>
      <c r="G21" s="9"/>
      <c r="H21" s="9"/>
      <c r="I21" s="17">
        <f ca="1">ROUND(SUM(INDIRECT(ADDRESS(ROW()+(-1), COLUMN()+(0), 1)),INDIRECT(ADDRESS(ROW()+(-2), COLUMN()+(0), 1))), 2)</f>
        <v>0.13</v>
      </c>
    </row>
    <row r="22" spans="1:9" ht="13.50" thickBot="1" customHeight="1">
      <c r="A22" s="15">
        <v>3</v>
      </c>
      <c r="B22" s="15"/>
      <c r="C22" s="15"/>
      <c r="D22" s="18" t="s">
        <v>42</v>
      </c>
      <c r="E22" s="18"/>
      <c r="F22" s="18"/>
      <c r="G22" s="18"/>
      <c r="H22" s="15"/>
      <c r="I22" s="15"/>
    </row>
    <row r="23" spans="1:9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0.247</v>
      </c>
      <c r="F23" s="11"/>
      <c r="G23" s="11"/>
      <c r="H23" s="12">
        <v>27.47</v>
      </c>
      <c r="I23" s="12">
        <f ca="1">ROUND(INDIRECT(ADDRESS(ROW()+(0), COLUMN()+(-4), 1))*INDIRECT(ADDRESS(ROW()+(0), COLUMN()+(-1), 1)), 2)</f>
        <v>6.79</v>
      </c>
    </row>
    <row r="24" spans="1:9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0.247</v>
      </c>
      <c r="F24" s="11"/>
      <c r="G24" s="11"/>
      <c r="H24" s="12">
        <v>24.43</v>
      </c>
      <c r="I24" s="12">
        <f ca="1">ROUND(INDIRECT(ADDRESS(ROW()+(0), COLUMN()+(-4), 1))*INDIRECT(ADDRESS(ROW()+(0), COLUMN()+(-1), 1)), 2)</f>
        <v>6.03</v>
      </c>
    </row>
    <row r="25" spans="1:9" ht="13.50" thickBot="1" customHeight="1">
      <c r="A25" s="1" t="s">
        <v>49</v>
      </c>
      <c r="B25" s="1"/>
      <c r="C25" s="10" t="s">
        <v>50</v>
      </c>
      <c r="D25" s="1" t="s">
        <v>51</v>
      </c>
      <c r="E25" s="11">
        <v>0.067</v>
      </c>
      <c r="F25" s="11"/>
      <c r="G25" s="11"/>
      <c r="H25" s="12">
        <v>27.47</v>
      </c>
      <c r="I25" s="12">
        <f ca="1">ROUND(INDIRECT(ADDRESS(ROW()+(0), COLUMN()+(-4), 1))*INDIRECT(ADDRESS(ROW()+(0), COLUMN()+(-1), 1)), 2)</f>
        <v>1.84</v>
      </c>
    </row>
    <row r="26" spans="1:9" ht="13.50" thickBot="1" customHeight="1">
      <c r="A26" s="1" t="s">
        <v>52</v>
      </c>
      <c r="B26" s="1"/>
      <c r="C26" s="10" t="s">
        <v>53</v>
      </c>
      <c r="D26" s="1" t="s">
        <v>54</v>
      </c>
      <c r="E26" s="11">
        <v>0.067</v>
      </c>
      <c r="F26" s="11"/>
      <c r="G26" s="11"/>
      <c r="H26" s="12">
        <v>24.43</v>
      </c>
      <c r="I26" s="12">
        <f ca="1">ROUND(INDIRECT(ADDRESS(ROW()+(0), COLUMN()+(-4), 1))*INDIRECT(ADDRESS(ROW()+(0), COLUMN()+(-1), 1)), 2)</f>
        <v>1.64</v>
      </c>
    </row>
    <row r="27" spans="1:9" ht="13.50" thickBot="1" customHeight="1">
      <c r="A27" s="1" t="s">
        <v>55</v>
      </c>
      <c r="B27" s="1"/>
      <c r="C27" s="10" t="s">
        <v>56</v>
      </c>
      <c r="D27" s="1" t="s">
        <v>57</v>
      </c>
      <c r="E27" s="11">
        <v>0.048</v>
      </c>
      <c r="F27" s="11"/>
      <c r="G27" s="11"/>
      <c r="H27" s="12">
        <v>27.47</v>
      </c>
      <c r="I27" s="12">
        <f ca="1">ROUND(INDIRECT(ADDRESS(ROW()+(0), COLUMN()+(-4), 1))*INDIRECT(ADDRESS(ROW()+(0), COLUMN()+(-1), 1)), 2)</f>
        <v>1.32</v>
      </c>
    </row>
    <row r="28" spans="1:9" ht="13.50" thickBot="1" customHeight="1">
      <c r="A28" s="1" t="s">
        <v>58</v>
      </c>
      <c r="B28" s="1"/>
      <c r="C28" s="10" t="s">
        <v>59</v>
      </c>
      <c r="D28" s="1" t="s">
        <v>60</v>
      </c>
      <c r="E28" s="11">
        <v>0.048</v>
      </c>
      <c r="F28" s="11"/>
      <c r="G28" s="11"/>
      <c r="H28" s="12">
        <v>24.43</v>
      </c>
      <c r="I28" s="12">
        <f ca="1">ROUND(INDIRECT(ADDRESS(ROW()+(0), COLUMN()+(-4), 1))*INDIRECT(ADDRESS(ROW()+(0), COLUMN()+(-1), 1)), 2)</f>
        <v>1.17</v>
      </c>
    </row>
    <row r="29" spans="1:9" ht="13.50" thickBot="1" customHeight="1">
      <c r="A29" s="1" t="s">
        <v>61</v>
      </c>
      <c r="B29" s="1"/>
      <c r="C29" s="10" t="s">
        <v>62</v>
      </c>
      <c r="D29" s="1" t="s">
        <v>63</v>
      </c>
      <c r="E29" s="11">
        <v>0.03</v>
      </c>
      <c r="F29" s="11"/>
      <c r="G29" s="11"/>
      <c r="H29" s="12">
        <v>27.47</v>
      </c>
      <c r="I29" s="12">
        <f ca="1">ROUND(INDIRECT(ADDRESS(ROW()+(0), COLUMN()+(-4), 1))*INDIRECT(ADDRESS(ROW()+(0), COLUMN()+(-1), 1)), 2)</f>
        <v>0.82</v>
      </c>
    </row>
    <row r="30" spans="1:9" ht="13.50" thickBot="1" customHeight="1">
      <c r="A30" s="1" t="s">
        <v>64</v>
      </c>
      <c r="B30" s="1"/>
      <c r="C30" s="10" t="s">
        <v>65</v>
      </c>
      <c r="D30" s="1" t="s">
        <v>66</v>
      </c>
      <c r="E30" s="13">
        <v>0.115</v>
      </c>
      <c r="F30" s="13"/>
      <c r="G30" s="13"/>
      <c r="H30" s="14">
        <v>24.43</v>
      </c>
      <c r="I30" s="14">
        <f ca="1">ROUND(INDIRECT(ADDRESS(ROW()+(0), COLUMN()+(-4), 1))*INDIRECT(ADDRESS(ROW()+(0), COLUMN()+(-1), 1)), 2)</f>
        <v>2.81</v>
      </c>
    </row>
    <row r="31" spans="1:9" ht="13.50" thickBot="1" customHeight="1">
      <c r="A31" s="15"/>
      <c r="B31" s="15"/>
      <c r="C31" s="15"/>
      <c r="D31" s="15"/>
      <c r="E31" s="9" t="s">
        <v>67</v>
      </c>
      <c r="F31" s="9"/>
      <c r="G31" s="9"/>
      <c r="H31" s="9"/>
      <c r="I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22.42</v>
      </c>
    </row>
    <row r="32" spans="1:9" ht="13.50" thickBot="1" customHeight="1">
      <c r="A32" s="15">
        <v>4</v>
      </c>
      <c r="B32" s="15"/>
      <c r="C32" s="15"/>
      <c r="D32" s="18" t="s">
        <v>68</v>
      </c>
      <c r="E32" s="18"/>
      <c r="F32" s="18"/>
      <c r="G32" s="18"/>
      <c r="H32" s="15"/>
      <c r="I32" s="15"/>
    </row>
    <row r="33" spans="1:9" ht="13.50" thickBot="1" customHeight="1">
      <c r="A33" s="19"/>
      <c r="B33" s="19"/>
      <c r="C33" s="20" t="s">
        <v>69</v>
      </c>
      <c r="D33" s="19" t="s">
        <v>70</v>
      </c>
      <c r="E33" s="13">
        <v>2</v>
      </c>
      <c r="F33" s="13"/>
      <c r="G33" s="13"/>
      <c r="H33" s="14">
        <f ca="1">ROUND(SUM(INDIRECT(ADDRESS(ROW()+(-2), COLUMN()+(1), 1)),INDIRECT(ADDRESS(ROW()+(-12), COLUMN()+(1), 1)),INDIRECT(ADDRESS(ROW()+(-16), COLUMN()+(1), 1))), 2)</f>
        <v>64.12</v>
      </c>
      <c r="I33" s="14">
        <f ca="1">ROUND(INDIRECT(ADDRESS(ROW()+(0), COLUMN()+(-4), 1))*INDIRECT(ADDRESS(ROW()+(0), COLUMN()+(-1), 1))/100, 2)</f>
        <v>1.28</v>
      </c>
    </row>
    <row r="34" spans="1:9" ht="13.50" thickBot="1" customHeight="1">
      <c r="A34" s="21" t="s">
        <v>71</v>
      </c>
      <c r="B34" s="21"/>
      <c r="C34" s="22"/>
      <c r="D34" s="23"/>
      <c r="E34" s="24" t="s">
        <v>72</v>
      </c>
      <c r="F34" s="24"/>
      <c r="G34" s="24"/>
      <c r="H34" s="25"/>
      <c r="I34" s="26">
        <f ca="1">ROUND(SUM(INDIRECT(ADDRESS(ROW()+(-1), COLUMN()+(0), 1)),INDIRECT(ADDRESS(ROW()+(-3), COLUMN()+(0), 1)),INDIRECT(ADDRESS(ROW()+(-13), COLUMN()+(0), 1)),INDIRECT(ADDRESS(ROW()+(-17), COLUMN()+(0), 1))), 2)</f>
        <v>65.4</v>
      </c>
    </row>
    <row r="37" spans="1:9" ht="13.50" thickBot="1" customHeight="1">
      <c r="A37" s="27" t="s">
        <v>73</v>
      </c>
      <c r="B37" s="27"/>
      <c r="C37" s="27"/>
      <c r="D37" s="27"/>
      <c r="E37" s="27"/>
      <c r="F37" s="27" t="s">
        <v>74</v>
      </c>
      <c r="G37" s="27" t="s">
        <v>75</v>
      </c>
      <c r="H37" s="27"/>
      <c r="I37" s="27" t="s">
        <v>76</v>
      </c>
    </row>
    <row r="38" spans="1:9" ht="13.50" thickBot="1" customHeight="1">
      <c r="A38" s="28" t="s">
        <v>77</v>
      </c>
      <c r="B38" s="28"/>
      <c r="C38" s="28"/>
      <c r="D38" s="28"/>
      <c r="E38" s="28"/>
      <c r="F38" s="29">
        <v>1.12201e+006</v>
      </c>
      <c r="G38" s="29">
        <v>1.12201e+006</v>
      </c>
      <c r="H38" s="29"/>
      <c r="I38" s="29" t="s">
        <v>78</v>
      </c>
    </row>
    <row r="39" spans="1:9" ht="24.00" thickBot="1" customHeight="1">
      <c r="A39" s="30" t="s">
        <v>79</v>
      </c>
      <c r="B39" s="30"/>
      <c r="C39" s="30"/>
      <c r="D39" s="30"/>
      <c r="E39" s="30"/>
      <c r="F39" s="31"/>
      <c r="G39" s="31"/>
      <c r="H39" s="31"/>
      <c r="I39" s="31"/>
    </row>
    <row r="40" spans="1:9" ht="13.50" thickBot="1" customHeight="1">
      <c r="A40" s="28" t="s">
        <v>80</v>
      </c>
      <c r="B40" s="28"/>
      <c r="C40" s="28"/>
      <c r="D40" s="28"/>
      <c r="E40" s="28"/>
      <c r="F40" s="29">
        <v>192005</v>
      </c>
      <c r="G40" s="29">
        <v>192006</v>
      </c>
      <c r="H40" s="29"/>
      <c r="I40" s="29" t="s">
        <v>81</v>
      </c>
    </row>
    <row r="41" spans="1:9" ht="24.00" thickBot="1" customHeight="1">
      <c r="A41" s="30" t="s">
        <v>82</v>
      </c>
      <c r="B41" s="30"/>
      <c r="C41" s="30"/>
      <c r="D41" s="30"/>
      <c r="E41" s="30"/>
      <c r="F41" s="31"/>
      <c r="G41" s="31"/>
      <c r="H41" s="31"/>
      <c r="I41" s="31"/>
    </row>
    <row r="44" spans="1:1" ht="33.75" thickBot="1" customHeight="1">
      <c r="A44" s="1" t="s">
        <v>83</v>
      </c>
      <c r="B44" s="1"/>
      <c r="C44" s="1"/>
      <c r="D44" s="1"/>
      <c r="E44" s="1"/>
      <c r="F44" s="1"/>
      <c r="G44" s="1"/>
      <c r="H44" s="1"/>
      <c r="I44" s="1"/>
    </row>
    <row r="45" spans="1:1" ht="33.75" thickBot="1" customHeight="1">
      <c r="A45" s="1" t="s">
        <v>84</v>
      </c>
      <c r="B45" s="1"/>
      <c r="C45" s="1"/>
      <c r="D45" s="1"/>
      <c r="E45" s="1"/>
      <c r="F45" s="1"/>
      <c r="G45" s="1"/>
      <c r="H45" s="1"/>
      <c r="I45" s="1"/>
    </row>
    <row r="46" spans="1:1" ht="33.75" thickBot="1" customHeight="1">
      <c r="A46" s="1" t="s">
        <v>85</v>
      </c>
      <c r="B46" s="1"/>
      <c r="C46" s="1"/>
      <c r="D46" s="1"/>
      <c r="E46" s="1"/>
      <c r="F46" s="1"/>
      <c r="G46" s="1"/>
      <c r="H46" s="1"/>
      <c r="I46" s="1"/>
    </row>
  </sheetData>
  <mergeCells count="72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G16"/>
    <mergeCell ref="A17:B17"/>
    <mergeCell ref="E17:H17"/>
    <mergeCell ref="A18:B18"/>
    <mergeCell ref="D18:G18"/>
    <mergeCell ref="A19:B19"/>
    <mergeCell ref="E19:G19"/>
    <mergeCell ref="A20:B20"/>
    <mergeCell ref="E20:G20"/>
    <mergeCell ref="A21:B21"/>
    <mergeCell ref="E21:H21"/>
    <mergeCell ref="A22:B22"/>
    <mergeCell ref="D22:G22"/>
    <mergeCell ref="A23:B23"/>
    <mergeCell ref="E23:G23"/>
    <mergeCell ref="A24:B24"/>
    <mergeCell ref="E24:G24"/>
    <mergeCell ref="A25:B25"/>
    <mergeCell ref="E25:G25"/>
    <mergeCell ref="A26:B26"/>
    <mergeCell ref="E26:G26"/>
    <mergeCell ref="A27:B27"/>
    <mergeCell ref="E27:G27"/>
    <mergeCell ref="A28:B28"/>
    <mergeCell ref="E28:G28"/>
    <mergeCell ref="A29:B29"/>
    <mergeCell ref="E29:G29"/>
    <mergeCell ref="A30:B30"/>
    <mergeCell ref="E30:G30"/>
    <mergeCell ref="A31:B31"/>
    <mergeCell ref="E31:H31"/>
    <mergeCell ref="A32:B32"/>
    <mergeCell ref="D32:G32"/>
    <mergeCell ref="A33:B33"/>
    <mergeCell ref="E33:G33"/>
    <mergeCell ref="A34:D34"/>
    <mergeCell ref="E34:H34"/>
    <mergeCell ref="A37:E37"/>
    <mergeCell ref="G37:H37"/>
    <mergeCell ref="A38:E38"/>
    <mergeCell ref="F38:F39"/>
    <mergeCell ref="G38:H39"/>
    <mergeCell ref="I38:I39"/>
    <mergeCell ref="A39:E39"/>
    <mergeCell ref="A40:E40"/>
    <mergeCell ref="F40:F41"/>
    <mergeCell ref="G40:H41"/>
    <mergeCell ref="I40:I41"/>
    <mergeCell ref="A41:E41"/>
    <mergeCell ref="A44:I44"/>
    <mergeCell ref="A45:I45"/>
    <mergeCell ref="A46:I46"/>
  </mergeCells>
  <pageMargins left="0.147638" right="0.147638" top="0.206693" bottom="0.206693" header="0.0" footer="0.0"/>
  <pageSetup paperSize="9" orientation="portrait"/>
  <rowBreaks count="0" manualBreakCount="0">
    </rowBreaks>
</worksheet>
</file>