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<sst xmlns="http://schemas.openxmlformats.org/spreadsheetml/2006/main" count="89" uniqueCount="89">
  <si>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</si>
  <si>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EAM030</t>
  </si>
  <si>
    <t xml:space="preserve">m²</t>
  </si>
  <si>
    <t xml:space="preserve">Estructura metàl·lica amb sostre unidireccional.</t>
  </si>
  <si>
    <r>
      <rPr>
        <sz val="8.25"/>
        <color rgb="FF000000"/>
        <rFont val="Arial"/>
        <family val="2"/>
      </rPr>
      <t xml:space="preserve">Estructura metàl·lica realitzada amb pòrtics d'acer UNE-EN 10025 S275JR, en perfils laminats en calent, acabat amb emprimació antioxidant, amb unions soldades en obra, composta dels següents elements: FORJAT: 25 = 20+5 cm de cantell; biguetes métalliques simples IPE 100; revoltó ceràmic, 60x25x20 cm; capa de compressió de formigó armat de 5 cm de gruix, realitzada amb formigó HA-25/F/20/XC2 fabricat en central, i abocament amb cubilot, volum de formigó 0,08 m³/m², acer UNE-EN 10080 B 500 S en zona de reforç de negatius, quantia 1,8 kg/m³ i malla electrosoldada ME 20x20 Ø 5-5 B 500 T 6x2,20 UNE-EN 10080, com a armadura de repartiment; muntatge i desmuntatge del sistema d'encofrat; BIGUES: metàl·liques simples, de les sèries IPN, IPE, HEA, HEB o HEM, amb una quantia aproximada de 25 kg/m²; PILARS: metàl·lics simples, de les sèries IPN, IPE, HEA, HEB o HEM, amb una quantia aproximada de 3,8 kg/m². El preu inclou l'elaboració de la ferralla (tall, doblegat i conformat d'elements) en taller industrial, el muntatge en el lloc definitiu de la seva col·locació en obra, les soldadures, els talls, les escapçadures, les peces especials, les plaques d'arrencada i de transició de pilar inferior a superior, els casquets i els elements auxiliars de muntatge, però no inclou les plaques d'ancoratge dels pilars a la fonamentació.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</si>
  <si>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</si>
  <si>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</si>
  <si>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</si>
  <si>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</si>
  <si>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</si>
  <si>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</si>
  <si>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</si>
  <si>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mt08evm010</t>
  </si>
  <si>
    <t xml:space="preserve">m²</t>
  </si>
  <si>
    <t xml:space="preserve">Sistema d'encofrat parcial de fusta, recuperable, per a execució de massissats de suports en forjats de biguetes metàl·liques i revoltons, degudament apuntalat, amortitzable en 50 usos, fins 4,5 m d'altura.</t>
  </si>
  <si>
    <t xml:space="preserve">mt07bce010e</t>
  </si>
  <si>
    <t xml:space="preserve">U</t>
  </si>
  <si>
    <t xml:space="preserve">Revoltó ceràmic, 60x25x20 cm, segons UNE-EN 15037-3. Inclús peces especials.</t>
  </si>
  <si>
    <t xml:space="preserve">mt07ala010deb</t>
  </si>
  <si>
    <t xml:space="preserve">kg</t>
  </si>
  <si>
    <t xml:space="preserve">Acer laminat UNE-EN 10025 S275JR, en perfils laminats en calent, peces simples, per aplicacions estructurals, acabat amb emprimació antioxidant. Treballat i muntat en taller, per a col·locar amb unions soldades en obra.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</si>
  <si>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</si>
  <si>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</si>
  <si>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</si>
  <si>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</si>
  <si>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</si>
  <si>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</si>
  <si>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</si>
  <si>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</si>
  <si>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</si>
  <si>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mt10haf010ctLc</t>
  </si>
  <si>
    <t xml:space="preserve">m³</t>
  </si>
  <si>
    <t xml:space="preserve">Formigó HA-25/F/20/XC2, fabricat en central.</t>
  </si>
  <si>
    <t xml:space="preserve">Subtotal materials: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</si>
  <si>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</si>
  <si>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</si>
  <si>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</si>
  <si>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</si>
  <si>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mq08sol020</t>
  </si>
  <si>
    <t xml:space="preserve">h</t>
  </si>
  <si>
    <t xml:space="preserve">Equip i elements auxiliars per soldadura elèctrica.</t>
  </si>
  <si>
    <t xml:space="preserve">mq07gte010a</t>
  </si>
  <si>
    <t xml:space="preserve">h</t>
  </si>
  <si>
    <t xml:space="preserve">Grua autopropulsada de braç telescòpic amb una capacitat d'elevació de 12 t i 20 m d'altura màxima de treball.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</si>
  <si>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</si>
  <si>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</si>
  <si>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</si>
  <si>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</si>
  <si>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</si>
  <si>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</si>
  <si>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</si>
  <si>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</si>
  <si>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</si>
  <si>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</si>
  <si>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</si>
  <si>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</si>
  <si>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</si>
  <si>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</si>
  <si>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</si>
  <si>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</si>
  <si>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</si>
  <si>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</si>
  <si>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</si>
  <si>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</si>
  <si>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</si>
  <si>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</si>
  <si>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</si>
  <si>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</si>
  <si>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</si>
  <si>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</si>
  <si>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</si>
  <si>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</si>
  <si>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</si>
  <si>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</si>
  <si>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</si>
  <si>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</si>
  <si>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</si>
  <si>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</si>
  <si>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</si>
  <si>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</si>
  <si>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15037-3:2010/A1:2011</t>
  </si>
  <si>
    <t xml:space="preserve">2+</t>
  </si>
  <si>
    <t xml:space="preserve">Productos prefabricados de hormigón. Sistemas de forjado de vigueta y bovedilla. Parte 3: Bovedillas de arcilla cocida.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</si>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</sst>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46" customWidth="1"/>
    <col min="4" max="4" width="71.06" customWidth="1"/>
    <col min="5" max="5" width="2.04" customWidth="1"/>
    <col min="6" max="6" width="11.90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1"/>
      <c r="G10" s="11"/>
      <c r="H10" s="12">
        <v>25</v>
      </c>
      <c r="I10" s="12">
        <f ca="1">ROUND(INDIRECT(ADDRESS(ROW()+(0), COLUMN()+(-4), 1))*INDIRECT(ADDRESS(ROW()+(0), COLUMN()+(-1), 1)), 2)</f>
        <v>2.5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1"/>
      <c r="G11" s="11"/>
      <c r="H11" s="12">
        <v>1.6</v>
      </c>
      <c r="I11" s="12">
        <f ca="1">ROUND(INDIRECT(ADDRESS(ROW()+(0), COLUMN()+(-4), 1))*INDIRECT(ADDRESS(ROW()+(0), COLUMN()+(-1), 1)), 2)</f>
        <v>9.6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42.165</v>
      </c>
      <c r="F12" s="11"/>
      <c r="G12" s="11"/>
      <c r="H12" s="12">
        <v>1.44</v>
      </c>
      <c r="I12" s="12">
        <f ca="1">ROUND(INDIRECT(ADDRESS(ROW()+(0), COLUMN()+(-4), 1))*INDIRECT(ADDRESS(ROW()+(0), COLUMN()+(-1), 1)), 2)</f>
        <v>60.72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1.8</v>
      </c>
      <c r="F13" s="11"/>
      <c r="G13" s="11"/>
      <c r="H13" s="12">
        <v>1.6</v>
      </c>
      <c r="I13" s="12">
        <f ca="1">ROUND(INDIRECT(ADDRESS(ROW()+(0), COLUMN()+(-4), 1))*INDIRECT(ADDRESS(ROW()+(0), COLUMN()+(-1), 1)), 2)</f>
        <v>2.88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0.018</v>
      </c>
      <c r="F14" s="11"/>
      <c r="G14" s="11"/>
      <c r="H14" s="12">
        <v>1.5</v>
      </c>
      <c r="I14" s="12">
        <f ca="1">ROUND(INDIRECT(ADDRESS(ROW()+(0), COLUMN()+(-4), 1))*INDIRECT(ADDRESS(ROW()+(0), COLUMN()+(-1), 1)), 2)</f>
        <v>0.03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1"/>
      <c r="G15" s="11"/>
      <c r="H15" s="12">
        <v>1.49</v>
      </c>
      <c r="I15" s="12">
        <f ca="1">ROUND(INDIRECT(ADDRESS(ROW()+(0), COLUMN()+(-4), 1))*INDIRECT(ADDRESS(ROW()+(0), COLUMN()+(-1), 1)), 2)</f>
        <v>1.64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0.08</v>
      </c>
      <c r="F16" s="13"/>
      <c r="G16" s="13"/>
      <c r="H16" s="14">
        <v>70.93</v>
      </c>
      <c r="I16" s="14">
        <f ca="1">ROUND(INDIRECT(ADDRESS(ROW()+(0), COLUMN()+(-4), 1))*INDIRECT(ADDRESS(ROW()+(0), COLUMN()+(-1), 1)), 2)</f>
        <v>5.67</v>
      </c>
    </row>
    <row r="17" spans="1:9" ht="13.50" thickBot="1" customHeight="1">
      <c r="A17" s="15"/>
      <c r="B17" s="15"/>
      <c r="C17" s="15"/>
      <c r="D17" s="15"/>
      <c r="E17" s="9" t="s">
        <v>33</v>
      </c>
      <c r="F17" s="9"/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83.04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0.01</v>
      </c>
      <c r="F19" s="11"/>
      <c r="G19" s="11"/>
      <c r="H19" s="12">
        <v>8.25</v>
      </c>
      <c r="I19" s="12">
        <f ca="1">ROUND(INDIRECT(ADDRESS(ROW()+(0), COLUMN()+(-4), 1))*INDIRECT(ADDRESS(ROW()+(0), COLUMN()+(-1), 1)), 2)</f>
        <v>0.08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0.748</v>
      </c>
      <c r="F20" s="11"/>
      <c r="G20" s="11"/>
      <c r="H20" s="12">
        <v>3.42</v>
      </c>
      <c r="I20" s="12">
        <f ca="1">ROUND(INDIRECT(ADDRESS(ROW()+(0), COLUMN()+(-4), 1))*INDIRECT(ADDRESS(ROW()+(0), COLUMN()+(-1), 1)), 2)</f>
        <v>2.56</v>
      </c>
    </row>
    <row r="21" spans="1:9" ht="24.00" thickBot="1" customHeight="1">
      <c r="A21" s="1" t="s">
        <v>41</v>
      </c>
      <c r="B21" s="1"/>
      <c r="C21" s="10" t="s">
        <v>42</v>
      </c>
      <c r="D21" s="1" t="s">
        <v>43</v>
      </c>
      <c r="E21" s="13">
        <v>0.01</v>
      </c>
      <c r="F21" s="13"/>
      <c r="G21" s="13"/>
      <c r="H21" s="14">
        <v>54.88</v>
      </c>
      <c r="I21" s="14">
        <f ca="1">ROUND(INDIRECT(ADDRESS(ROW()+(0), COLUMN()+(-4), 1))*INDIRECT(ADDRESS(ROW()+(0), COLUMN()+(-1), 1)), 2)</f>
        <v>0.55</v>
      </c>
    </row>
    <row r="22" spans="1:9" ht="13.50" thickBot="1" customHeight="1">
      <c r="A22" s="15"/>
      <c r="B22" s="15"/>
      <c r="C22" s="15"/>
      <c r="D22" s="15"/>
      <c r="E22" s="9" t="s">
        <v>44</v>
      </c>
      <c r="F22" s="9"/>
      <c r="G22" s="9"/>
      <c r="H22" s="9"/>
      <c r="I22" s="17">
        <f ca="1">ROUND(SUM(INDIRECT(ADDRESS(ROW()+(-1), COLUMN()+(0), 1)),INDIRECT(ADDRESS(ROW()+(-2), COLUMN()+(0), 1)),INDIRECT(ADDRESS(ROW()+(-3), COLUMN()+(0), 1))), 2)</f>
        <v>3.19</v>
      </c>
    </row>
    <row r="23" spans="1:9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8"/>
      <c r="H23" s="15"/>
      <c r="I23" s="15"/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0.862</v>
      </c>
      <c r="F24" s="11"/>
      <c r="G24" s="11"/>
      <c r="H24" s="12">
        <v>27.47</v>
      </c>
      <c r="I24" s="12">
        <f ca="1">ROUND(INDIRECT(ADDRESS(ROW()+(0), COLUMN()+(-4), 1))*INDIRECT(ADDRESS(ROW()+(0), COLUMN()+(-1), 1)), 2)</f>
        <v>23.68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0.508</v>
      </c>
      <c r="F25" s="11"/>
      <c r="G25" s="11"/>
      <c r="H25" s="12">
        <v>24.43</v>
      </c>
      <c r="I25" s="12">
        <f ca="1">ROUND(INDIRECT(ADDRESS(ROW()+(0), COLUMN()+(-4), 1))*INDIRECT(ADDRESS(ROW()+(0), COLUMN()+(-1), 1)), 2)</f>
        <v>12.41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1">
        <v>0.067</v>
      </c>
      <c r="F26" s="11"/>
      <c r="G26" s="11"/>
      <c r="H26" s="12">
        <v>27.47</v>
      </c>
      <c r="I26" s="12">
        <f ca="1">ROUND(INDIRECT(ADDRESS(ROW()+(0), COLUMN()+(-4), 1))*INDIRECT(ADDRESS(ROW()+(0), COLUMN()+(-1), 1)), 2)</f>
        <v>1.84</v>
      </c>
    </row>
    <row r="27" spans="1:9" ht="13.50" thickBot="1" customHeight="1">
      <c r="A27" s="1" t="s">
        <v>55</v>
      </c>
      <c r="B27" s="1"/>
      <c r="C27" s="10" t="s">
        <v>56</v>
      </c>
      <c r="D27" s="1" t="s">
        <v>57</v>
      </c>
      <c r="E27" s="11">
        <v>0.067</v>
      </c>
      <c r="F27" s="11"/>
      <c r="G27" s="11"/>
      <c r="H27" s="12">
        <v>24.43</v>
      </c>
      <c r="I27" s="12">
        <f ca="1">ROUND(INDIRECT(ADDRESS(ROW()+(0), COLUMN()+(-4), 1))*INDIRECT(ADDRESS(ROW()+(0), COLUMN()+(-1), 1)), 2)</f>
        <v>1.64</v>
      </c>
    </row>
    <row r="28" spans="1:9" ht="13.50" thickBot="1" customHeight="1">
      <c r="A28" s="1" t="s">
        <v>58</v>
      </c>
      <c r="B28" s="1"/>
      <c r="C28" s="10" t="s">
        <v>59</v>
      </c>
      <c r="D28" s="1" t="s">
        <v>60</v>
      </c>
      <c r="E28" s="11">
        <v>0.048</v>
      </c>
      <c r="F28" s="11"/>
      <c r="G28" s="11"/>
      <c r="H28" s="12">
        <v>27.47</v>
      </c>
      <c r="I28" s="12">
        <f ca="1">ROUND(INDIRECT(ADDRESS(ROW()+(0), COLUMN()+(-4), 1))*INDIRECT(ADDRESS(ROW()+(0), COLUMN()+(-1), 1)), 2)</f>
        <v>1.32</v>
      </c>
    </row>
    <row r="29" spans="1:9" ht="13.50" thickBot="1" customHeight="1">
      <c r="A29" s="1" t="s">
        <v>61</v>
      </c>
      <c r="B29" s="1"/>
      <c r="C29" s="10" t="s">
        <v>62</v>
      </c>
      <c r="D29" s="1" t="s">
        <v>63</v>
      </c>
      <c r="E29" s="11">
        <v>0.048</v>
      </c>
      <c r="F29" s="11"/>
      <c r="G29" s="11"/>
      <c r="H29" s="12">
        <v>24.43</v>
      </c>
      <c r="I29" s="12">
        <f ca="1">ROUND(INDIRECT(ADDRESS(ROW()+(0), COLUMN()+(-4), 1))*INDIRECT(ADDRESS(ROW()+(0), COLUMN()+(-1), 1)), 2)</f>
        <v>1.17</v>
      </c>
    </row>
    <row r="30" spans="1:9" ht="13.50" thickBot="1" customHeight="1">
      <c r="A30" s="1" t="s">
        <v>64</v>
      </c>
      <c r="B30" s="1"/>
      <c r="C30" s="10" t="s">
        <v>65</v>
      </c>
      <c r="D30" s="1" t="s">
        <v>66</v>
      </c>
      <c r="E30" s="11">
        <v>0.03</v>
      </c>
      <c r="F30" s="11"/>
      <c r="G30" s="11"/>
      <c r="H30" s="12">
        <v>27.47</v>
      </c>
      <c r="I30" s="12">
        <f ca="1">ROUND(INDIRECT(ADDRESS(ROW()+(0), COLUMN()+(-4), 1))*INDIRECT(ADDRESS(ROW()+(0), COLUMN()+(-1), 1)), 2)</f>
        <v>0.82</v>
      </c>
    </row>
    <row r="31" spans="1:9" ht="13.50" thickBot="1" customHeight="1">
      <c r="A31" s="1" t="s">
        <v>67</v>
      </c>
      <c r="B31" s="1"/>
      <c r="C31" s="10" t="s">
        <v>68</v>
      </c>
      <c r="D31" s="1" t="s">
        <v>69</v>
      </c>
      <c r="E31" s="13">
        <v>0.115</v>
      </c>
      <c r="F31" s="13"/>
      <c r="G31" s="13"/>
      <c r="H31" s="14">
        <v>24.43</v>
      </c>
      <c r="I31" s="14">
        <f ca="1">ROUND(INDIRECT(ADDRESS(ROW()+(0), COLUMN()+(-4), 1))*INDIRECT(ADDRESS(ROW()+(0), COLUMN()+(-1), 1)), 2)</f>
        <v>2.81</v>
      </c>
    </row>
    <row r="32" spans="1:9" ht="13.50" thickBot="1" customHeight="1">
      <c r="A32" s="15"/>
      <c r="B32" s="15"/>
      <c r="C32" s="15"/>
      <c r="D32" s="15"/>
      <c r="E32" s="9" t="s">
        <v>70</v>
      </c>
      <c r="F32" s="9"/>
      <c r="G32" s="9"/>
      <c r="H32" s="9"/>
      <c r="I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45.69</v>
      </c>
    </row>
    <row r="33" spans="1:9" ht="13.50" thickBot="1" customHeight="1">
      <c r="A33" s="15">
        <v>4</v>
      </c>
      <c r="B33" s="15"/>
      <c r="C33" s="15"/>
      <c r="D33" s="18" t="s">
        <v>71</v>
      </c>
      <c r="E33" s="18"/>
      <c r="F33" s="18"/>
      <c r="G33" s="18"/>
      <c r="H33" s="15"/>
      <c r="I33" s="15"/>
    </row>
    <row r="34" spans="1:9" ht="13.50" thickBot="1" customHeight="1">
      <c r="A34" s="19"/>
      <c r="B34" s="19"/>
      <c r="C34" s="20" t="s">
        <v>72</v>
      </c>
      <c r="D34" s="19" t="s">
        <v>73</v>
      </c>
      <c r="E34" s="13">
        <v>2</v>
      </c>
      <c r="F34" s="13"/>
      <c r="G34" s="13"/>
      <c r="H34" s="14">
        <f ca="1">ROUND(SUM(INDIRECT(ADDRESS(ROW()+(-2), COLUMN()+(1), 1)),INDIRECT(ADDRESS(ROW()+(-12), COLUMN()+(1), 1)),INDIRECT(ADDRESS(ROW()+(-17), COLUMN()+(1), 1))), 2)</f>
        <v>131.92</v>
      </c>
      <c r="I34" s="14">
        <f ca="1">ROUND(INDIRECT(ADDRESS(ROW()+(0), COLUMN()+(-4), 1))*INDIRECT(ADDRESS(ROW()+(0), COLUMN()+(-1), 1))/100, 2)</f>
        <v>2.64</v>
      </c>
    </row>
    <row r="35" spans="1:9" ht="13.50" thickBot="1" customHeight="1">
      <c r="A35" s="21" t="s">
        <v>74</v>
      </c>
      <c r="B35" s="21"/>
      <c r="C35" s="22"/>
      <c r="D35" s="23"/>
      <c r="E35" s="24" t="s">
        <v>75</v>
      </c>
      <c r="F35" s="24"/>
      <c r="G35" s="24"/>
      <c r="H35" s="25"/>
      <c r="I35" s="26">
        <f ca="1">ROUND(SUM(INDIRECT(ADDRESS(ROW()+(-1), COLUMN()+(0), 1)),INDIRECT(ADDRESS(ROW()+(-3), COLUMN()+(0), 1)),INDIRECT(ADDRESS(ROW()+(-13), COLUMN()+(0), 1)),INDIRECT(ADDRESS(ROW()+(-18), COLUMN()+(0), 1))), 2)</f>
        <v>134.56</v>
      </c>
    </row>
    <row r="38" spans="1:9" ht="13.50" thickBot="1" customHeight="1">
      <c r="A38" s="27" t="s">
        <v>76</v>
      </c>
      <c r="B38" s="27"/>
      <c r="C38" s="27"/>
      <c r="D38" s="27"/>
      <c r="E38" s="27"/>
      <c r="F38" s="27" t="s">
        <v>77</v>
      </c>
      <c r="G38" s="27" t="s">
        <v>78</v>
      </c>
      <c r="H38" s="27"/>
      <c r="I38" s="27" t="s">
        <v>79</v>
      </c>
    </row>
    <row r="39" spans="1:9" ht="13.50" thickBot="1" customHeight="1">
      <c r="A39" s="28" t="s">
        <v>80</v>
      </c>
      <c r="B39" s="28"/>
      <c r="C39" s="28"/>
      <c r="D39" s="28"/>
      <c r="E39" s="28"/>
      <c r="F39" s="29">
        <v>1.12201e+006</v>
      </c>
      <c r="G39" s="29">
        <v>1.12201e+006</v>
      </c>
      <c r="H39" s="29"/>
      <c r="I39" s="29" t="s">
        <v>81</v>
      </c>
    </row>
    <row r="40" spans="1:9" ht="24.00" thickBot="1" customHeight="1">
      <c r="A40" s="30" t="s">
        <v>82</v>
      </c>
      <c r="B40" s="30"/>
      <c r="C40" s="30"/>
      <c r="D40" s="30"/>
      <c r="E40" s="30"/>
      <c r="F40" s="31"/>
      <c r="G40" s="31"/>
      <c r="H40" s="31"/>
      <c r="I40" s="31"/>
    </row>
    <row r="41" spans="1:9" ht="13.50" thickBot="1" customHeight="1">
      <c r="A41" s="28" t="s">
        <v>83</v>
      </c>
      <c r="B41" s="28"/>
      <c r="C41" s="28"/>
      <c r="D41" s="28"/>
      <c r="E41" s="28"/>
      <c r="F41" s="29">
        <v>192005</v>
      </c>
      <c r="G41" s="29">
        <v>192006</v>
      </c>
      <c r="H41" s="29"/>
      <c r="I41" s="29" t="s">
        <v>84</v>
      </c>
    </row>
    <row r="42" spans="1:9" ht="24.00" thickBot="1" customHeight="1">
      <c r="A42" s="30" t="s">
        <v>85</v>
      </c>
      <c r="B42" s="30"/>
      <c r="C42" s="30"/>
      <c r="D42" s="30"/>
      <c r="E42" s="30"/>
      <c r="F42" s="31"/>
      <c r="G42" s="31"/>
      <c r="H42" s="31"/>
      <c r="I42" s="31"/>
    </row>
    <row r="45" spans="1:1" ht="33.75" thickBot="1" customHeight="1">
      <c r="A45" s="1" t="s">
        <v>86</v>
      </c>
      <c r="B45" s="1"/>
      <c r="C45" s="1"/>
      <c r="D45" s="1"/>
      <c r="E45" s="1"/>
      <c r="F45" s="1"/>
      <c r="G45" s="1"/>
      <c r="H45" s="1"/>
      <c r="I45" s="1"/>
    </row>
    <row r="46" spans="1:1" ht="33.75" thickBot="1" customHeight="1">
      <c r="A46" s="1" t="s">
        <v>87</v>
      </c>
      <c r="B46" s="1"/>
      <c r="C46" s="1"/>
      <c r="D46" s="1"/>
      <c r="E46" s="1"/>
      <c r="F46" s="1"/>
      <c r="G46" s="1"/>
      <c r="H46" s="1"/>
      <c r="I46" s="1"/>
    </row>
    <row r="47" spans="1:1" ht="33.75" thickBot="1" customHeight="1">
      <c r="A47" s="1" t="s">
        <v>88</v>
      </c>
      <c r="B47" s="1"/>
      <c r="C47" s="1"/>
      <c r="D47" s="1"/>
      <c r="E47" s="1"/>
      <c r="F47" s="1"/>
      <c r="G47" s="1"/>
      <c r="H47" s="1"/>
      <c r="I47" s="1"/>
    </row>
  </sheetData>
  <mergeCells count="74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G21"/>
    <mergeCell ref="A22:B22"/>
    <mergeCell ref="E22:H22"/>
    <mergeCell ref="A23:B23"/>
    <mergeCell ref="D23:G23"/>
    <mergeCell ref="A24:B24"/>
    <mergeCell ref="E24:G24"/>
    <mergeCell ref="A25:B25"/>
    <mergeCell ref="E25:G25"/>
    <mergeCell ref="A26:B26"/>
    <mergeCell ref="E26:G26"/>
    <mergeCell ref="A27:B27"/>
    <mergeCell ref="E27:G27"/>
    <mergeCell ref="A28:B28"/>
    <mergeCell ref="E28:G28"/>
    <mergeCell ref="A29:B29"/>
    <mergeCell ref="E29:G29"/>
    <mergeCell ref="A30:B30"/>
    <mergeCell ref="E30:G30"/>
    <mergeCell ref="A31:B31"/>
    <mergeCell ref="E31:G31"/>
    <mergeCell ref="A32:B32"/>
    <mergeCell ref="E32:H32"/>
    <mergeCell ref="A33:B33"/>
    <mergeCell ref="D33:G33"/>
    <mergeCell ref="A34:B34"/>
    <mergeCell ref="E34:G34"/>
    <mergeCell ref="A35:D35"/>
    <mergeCell ref="E35:H35"/>
    <mergeCell ref="A38:E38"/>
    <mergeCell ref="G38:H38"/>
    <mergeCell ref="A39:E39"/>
    <mergeCell ref="F39:F40"/>
    <mergeCell ref="G39:H40"/>
    <mergeCell ref="I39:I40"/>
    <mergeCell ref="A40:E40"/>
    <mergeCell ref="A41:E41"/>
    <mergeCell ref="F41:F42"/>
    <mergeCell ref="G41:H42"/>
    <mergeCell ref="I41:I42"/>
    <mergeCell ref="A42:E42"/>
    <mergeCell ref="A45:I45"/>
    <mergeCell ref="A46:I46"/>
    <mergeCell ref="A47:I47"/>
  </mergeCells>
  <pageMargins left="0.147638" right="0.147638" top="0.206693" bottom="0.206693" header="0.0" footer="0.0"/>
  <pageSetup paperSize="9" orientation="portrait"/>
  <rowBreaks count="0" manualBreakCount="0">
    </rowBreaks>
</worksheet>
</file>