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<sst xmlns="http://schemas.openxmlformats.org/spreadsheetml/2006/main" count="68" uniqueCount="68">
  <si>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</si>
  <si>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EHE010</t>
  </si>
  <si>
    <t xml:space="preserve">m²</t>
  </si>
  <si>
    <t xml:space="preserve">Llosa d'escala.</t>
  </si>
  <si>
    <r>
      <rPr>
        <sz val="8.25"/>
        <color rgb="FF000000"/>
        <rFont val="Arial"/>
        <family val="2"/>
      </rPr>
      <t xml:space="preserve">Llosa d'escala de formigó armat de 15 cm d'espessor, amb esglaonat de formigó, realitzada amb formigó HA-25/F/20/XC2 fabricat en central, i abocament amb cubilot, i acer UNE-EN 10080 B 500 S, amb una quantia aproximada de 18 kg/m²; muntatge i desmuntatge de sistema d'encofrat, amb acabat tipus industrial per revestir a la seva cara inferior i laterals, en planta de fins a 3 m d'altura lliure, format per: superfície encofrant de taulons de fusta de pi, amortitzables en 10 usos, estructura suport horitzontal de taulons de fusta de pi, amortitzables en 10 usos i estructura suport vertical de puntals metàl·lics, amortitzables en 150 usos. Inclús filferro de lligar, separadors i líquid desencofrant, per evitar l'adherència del formigó a l'encofrat.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</si>
  <si>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</si>
  <si>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</si>
  <si>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</si>
  <si>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</si>
  <si>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</si>
  <si>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</si>
  <si>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</si>
  <si>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mt50spa052b</t>
  </si>
  <si>
    <t xml:space="preserve">m</t>
  </si>
  <si>
    <t xml:space="preserve">Tauló de fusta de pi, de 20x7,2 cm.</t>
  </si>
  <si>
    <t xml:space="preserve">mt08eve020</t>
  </si>
  <si>
    <t xml:space="preserve">m²</t>
  </si>
  <si>
    <t xml:space="preserve">Sistema d'encofrat per a formació d'esglaonat en lloses inclinades d'escala de formigó armat, amb puntals i taulers de fusta.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</si>
  <si>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</si>
  <si>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</si>
  <si>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</si>
  <si>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</si>
  <si>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</si>
  <si>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</si>
  <si>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</si>
  <si>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</si>
  <si>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</si>
  <si>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</si>
  <si>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</si>
  <si>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</si>
  <si>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mt07aco020f</t>
  </si>
  <si>
    <t xml:space="preserve">U</t>
  </si>
  <si>
    <t xml:space="preserve">Separador homologat per lloses d'escala.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</si>
  <si>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</si>
  <si>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</si>
  <si>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</si>
  <si>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</si>
  <si>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</si>
  <si>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</si>
  <si>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mt10haf010ctLc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</si>
  <si>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</si>
  <si>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</si>
  <si>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</si>
  <si>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</si>
  <si>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</si>
  <si>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</si>
  <si>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</si>
  <si>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</si>
  <si>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</si>
  <si>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</si>
  <si>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</si>
  <si>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</si>
  <si>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</si>
  <si>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</si>
  <si>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</si>
  <si>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</si>
  <si>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</si>
  <si>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</si>
  <si>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</si>
  <si>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</si>
  <si>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</si>
  <si>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</si>
  <si>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</si>
  <si>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</si>
  <si>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</si>
  <si>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</si>
  <si>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4,03€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</si>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</sst>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0.68" customWidth="1"/>
    <col min="4" max="4" width="6.63" customWidth="1"/>
    <col min="5" max="5" width="74.29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0.75</v>
      </c>
      <c r="G10" s="12">
        <v>6.32</v>
      </c>
      <c r="H10" s="12">
        <f ca="1">ROUND(INDIRECT(ADDRESS(ROW()+(0), COLUMN()+(-2), 1))*INDIRECT(ADDRESS(ROW()+(0), COLUMN()+(-1), 1)), 2)</f>
        <v>4.74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</v>
      </c>
      <c r="G11" s="12">
        <v>17.4</v>
      </c>
      <c r="H11" s="12">
        <f ca="1">ROUND(INDIRECT(ADDRESS(ROW()+(0), COLUMN()+(-2), 1))*INDIRECT(ADDRESS(ROW()+(0), COLUMN()+(-1), 1)), 2)</f>
        <v>3.48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19.25</v>
      </c>
      <c r="H12" s="12">
        <f ca="1">ROUND(INDIRECT(ADDRESS(ROW()+(0), COLUMN()+(-2), 1))*INDIRECT(ADDRESS(ROW()+(0), COLUMN()+(-1), 1)), 2)</f>
        <v>0.31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</v>
      </c>
      <c r="H15" s="12">
        <f ca="1">ROUND(INDIRECT(ADDRESS(ROW()+(0), COLUMN()+(-2), 1))*INDIRECT(ADDRESS(ROW()+(0), COLUMN()+(-1), 1)), 2)</f>
        <v>0.05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</v>
      </c>
      <c r="G16" s="12">
        <v>0.09</v>
      </c>
      <c r="H16" s="12">
        <f ca="1">ROUND(INDIRECT(ADDRESS(ROW()+(0), COLUMN()+(-2), 1))*INDIRECT(ADDRESS(ROW()+(0), COLUMN()+(-1), 1)), 2)</f>
        <v>0.27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18</v>
      </c>
      <c r="G17" s="12">
        <v>1.6</v>
      </c>
      <c r="H17" s="12">
        <f ca="1">ROUND(INDIRECT(ADDRESS(ROW()+(0), COLUMN()+(-2), 1))*INDIRECT(ADDRESS(ROW()+(0), COLUMN()+(-1), 1)), 2)</f>
        <v>28.8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0.27</v>
      </c>
      <c r="G18" s="12">
        <v>1.5</v>
      </c>
      <c r="H18" s="12">
        <f ca="1">ROUND(INDIRECT(ADDRESS(ROW()+(0), COLUMN()+(-2), 1))*INDIRECT(ADDRESS(ROW()+(0), COLUMN()+(-1), 1)), 2)</f>
        <v>0.41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0.242</v>
      </c>
      <c r="G19" s="14">
        <v>70.93</v>
      </c>
      <c r="H19" s="14">
        <f ca="1">ROUND(INDIRECT(ADDRESS(ROW()+(0), COLUMN()+(-2), 1))*INDIRECT(ADDRESS(ROW()+(0), COLUMN()+(-1), 1)), 2)</f>
        <v>17.17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56.65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0.98</v>
      </c>
      <c r="G22" s="12">
        <v>27.47</v>
      </c>
      <c r="H22" s="12">
        <f ca="1">ROUND(INDIRECT(ADDRESS(ROW()+(0), COLUMN()+(-2), 1))*INDIRECT(ADDRESS(ROW()+(0), COLUMN()+(-1), 1)), 2)</f>
        <v>26.92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0.98</v>
      </c>
      <c r="G23" s="12">
        <v>24.43</v>
      </c>
      <c r="H23" s="12">
        <f ca="1">ROUND(INDIRECT(ADDRESS(ROW()+(0), COLUMN()+(-2), 1))*INDIRECT(ADDRESS(ROW()+(0), COLUMN()+(-1), 1)), 2)</f>
        <v>23.94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0.311</v>
      </c>
      <c r="G24" s="12">
        <v>27.47</v>
      </c>
      <c r="H24" s="12">
        <f ca="1">ROUND(INDIRECT(ADDRESS(ROW()+(0), COLUMN()+(-2), 1))*INDIRECT(ADDRESS(ROW()+(0), COLUMN()+(-1), 1)), 2)</f>
        <v>8.54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0.311</v>
      </c>
      <c r="G25" s="12">
        <v>24.43</v>
      </c>
      <c r="H25" s="12">
        <f ca="1">ROUND(INDIRECT(ADDRESS(ROW()+(0), COLUMN()+(-2), 1))*INDIRECT(ADDRESS(ROW()+(0), COLUMN()+(-1), 1)), 2)</f>
        <v>7.6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0.065</v>
      </c>
      <c r="G26" s="12">
        <v>27.47</v>
      </c>
      <c r="H26" s="12">
        <f ca="1">ROUND(INDIRECT(ADDRESS(ROW()+(0), COLUMN()+(-2), 1))*INDIRECT(ADDRESS(ROW()+(0), COLUMN()+(-1), 1)), 2)</f>
        <v>1.79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3">
        <v>0.261</v>
      </c>
      <c r="G27" s="14">
        <v>24.43</v>
      </c>
      <c r="H27" s="14">
        <f ca="1">ROUND(INDIRECT(ADDRESS(ROW()+(0), COLUMN()+(-2), 1))*INDIRECT(ADDRESS(ROW()+(0), COLUMN()+(-1), 1)), 2)</f>
        <v>6.38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75.17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64</v>
      </c>
      <c r="E30" s="19" t="s">
        <v>65</v>
      </c>
      <c r="F30" s="13">
        <v>2</v>
      </c>
      <c r="G30" s="14">
        <f ca="1">ROUND(SUM(INDIRECT(ADDRESS(ROW()+(-2), COLUMN()+(1), 1)),INDIRECT(ADDRESS(ROW()+(-10), COLUMN()+(1), 1))), 2)</f>
        <v>131.82</v>
      </c>
      <c r="H30" s="14">
        <f ca="1">ROUND(INDIRECT(ADDRESS(ROW()+(0), COLUMN()+(-2), 1))*INDIRECT(ADDRESS(ROW()+(0), COLUMN()+(-1), 1))/100, 2)</f>
        <v>2.64</v>
      </c>
    </row>
    <row r="31" spans="1:8" ht="13.50" thickBot="1" customHeight="1">
      <c r="A31" s="21" t="s">
        <v>66</v>
      </c>
      <c r="B31" s="21"/>
      <c r="C31" s="21"/>
      <c r="D31" s="22"/>
      <c r="E31" s="23"/>
      <c r="F31" s="24" t="s">
        <v>67</v>
      </c>
      <c r="G31" s="25"/>
      <c r="H31" s="26">
        <f ca="1">ROUND(SUM(INDIRECT(ADDRESS(ROW()+(-1), COLUMN()+(0), 1)),INDIRECT(ADDRESS(ROW()+(-3), COLUMN()+(0), 1)),INDIRECT(ADDRESS(ROW()+(-11), COLUMN()+(0), 1))), 2)</f>
        <v>134.46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