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<sst xmlns="http://schemas.openxmlformats.org/spreadsheetml/2006/main" count="77" uniqueCount="77">
  <si>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</si>
  <si>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</si>
  <si>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</si>
  <si>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Llosa massissa i pilars.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</si>
  <si>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llosa i pilars de 0,267 m³/m², i acer UNE-EN 10080 B 500 S, amb una quantia total de 26 kg/m², composta dels següents elements: LLOSA MASSISSA: horitzontal, cantell 24 cm, amb muntatge i desmuntatge de sistema d'encofrat continu, amb acabat tipus industrial per revestir, format per: superfície encofrant de taulers de fusta tractada, reforçats amb varetes i perfils, amortitzables en 25 usos; estructura suport horitzontal de sotaponts metàl·lics i accessoris de muntatge, amortitzables en 150 usos i estructura suport vertical de puntals metàl·lics, amortitzables en 150 usos; PILARS: amb altura lliure de fins a 3 m i 30x30 cm de secció mitja, amb muntatge i desmuntatge del sistema d'encofrat de xapes metàl·liques reutilitzables. Inclús reforç de buits i cèrcols perimetrals de planta i buits,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</si>
  <si>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</si>
  <si>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</si>
  <si>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</si>
  <si>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</si>
  <si>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</si>
  <si>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</si>
  <si>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</si>
  <si>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mt07aco020b</t>
  </si>
  <si>
    <t xml:space="preserve">U</t>
  </si>
  <si>
    <t xml:space="preserve">Separador homologat per pilars.</t>
  </si>
  <si>
    <t xml:space="preserve">mt08eup010b</t>
  </si>
  <si>
    <t xml:space="preserve">m²</t>
  </si>
  <si>
    <t xml:space="preserve">Xapa metàl·lica de 50x50 cm, per a encofrat de pilars de formigó armat de secció rectangular o quadrada, de fins a 3 m d'altura, inclús accessoris de muntatge.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</si>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</sst>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4.29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0.06</v>
      </c>
      <c r="G10" s="12">
        <f ca="1">ROUND(INDIRECT(ADDRESS(ROW()+(0), COLUMN()+(-2), 1))*INDIRECT(ADDRESS(ROW()+(0), COLUMN()+(-1), 1)), 2)</f>
        <v>0.03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48</v>
      </c>
      <c r="G11" s="12">
        <f ca="1">ROUND(INDIRECT(ADDRESS(ROW()+(0), COLUMN()+(-2), 1))*INDIRECT(ADDRESS(ROW()+(0), COLUMN()+(-1), 1)), 2)</f>
        <v>0.34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45.5</v>
      </c>
      <c r="G12" s="12">
        <f ca="1">ROUND(INDIRECT(ADDRESS(ROW()+(0), COLUMN()+(-2), 1))*INDIRECT(ADDRESS(ROW()+(0), COLUMN()+(-1), 1)), 2)</f>
        <v>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102</v>
      </c>
      <c r="G13" s="12">
        <f ca="1">ROUND(INDIRECT(ADDRESS(ROW()+(0), COLUMN()+(-2), 1))*INDIRECT(ADDRESS(ROW()+(0), COLUMN()+(-1), 1)), 2)</f>
        <v>0.71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0.029</v>
      </c>
      <c r="F14" s="12">
        <v>19.25</v>
      </c>
      <c r="G14" s="12">
        <f ca="1">ROUND(INDIRECT(ADDRESS(ROW()+(0), COLUMN()+(-2), 1))*INDIRECT(ADDRESS(ROW()+(0), COLUMN()+(-1), 1)), 2)</f>
        <v>0.56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355.5</v>
      </c>
      <c r="G15" s="12">
        <f ca="1">ROUND(INDIRECT(ADDRESS(ROW()+(0), COLUMN()+(-2), 1))*INDIRECT(ADDRESS(ROW()+(0), COLUMN()+(-1), 1)), 2)</f>
        <v>1.07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8.75</v>
      </c>
      <c r="G16" s="12">
        <f ca="1">ROUND(INDIRECT(ADDRESS(ROW()+(0), COLUMN()+(-2), 1))*INDIRECT(ADDRESS(ROW()+(0), COLUMN()+(-1), 1)), 2)</f>
        <v>0.35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0.041</v>
      </c>
      <c r="F17" s="12">
        <v>1.8</v>
      </c>
      <c r="G17" s="12">
        <f ca="1">ROUND(INDIRECT(ADDRESS(ROW()+(0), COLUMN()+(-2), 1))*INDIRECT(ADDRESS(ROW()+(0), COLUMN()+(-1), 1)), 2)</f>
        <v>0.07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3</v>
      </c>
      <c r="F18" s="12">
        <v>0.09</v>
      </c>
      <c r="G18" s="12">
        <f ca="1">ROUND(INDIRECT(ADDRESS(ROW()+(0), COLUMN()+(-2), 1))*INDIRECT(ADDRESS(ROW()+(0), COLUMN()+(-1), 1)), 2)</f>
        <v>0.27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26</v>
      </c>
      <c r="F19" s="12">
        <v>1.6</v>
      </c>
      <c r="G19" s="12">
        <f ca="1">ROUND(INDIRECT(ADDRESS(ROW()+(0), COLUMN()+(-2), 1))*INDIRECT(ADDRESS(ROW()+(0), COLUMN()+(-1), 1)), 2)</f>
        <v>41.6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0.277</v>
      </c>
      <c r="F20" s="12">
        <v>1.5</v>
      </c>
      <c r="G20" s="12">
        <f ca="1">ROUND(INDIRECT(ADDRESS(ROW()+(0), COLUMN()+(-2), 1))*INDIRECT(ADDRESS(ROW()+(0), COLUMN()+(-1), 1)), 2)</f>
        <v>0.42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0.28</v>
      </c>
      <c r="F21" s="12">
        <v>70.93</v>
      </c>
      <c r="G21" s="12">
        <f ca="1">ROUND(INDIRECT(ADDRESS(ROW()+(0), COLUMN()+(-2), 1))*INDIRECT(ADDRESS(ROW()+(0), COLUMN()+(-1), 1)), 2)</f>
        <v>19.86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0.15</v>
      </c>
      <c r="F22" s="14">
        <v>1.56</v>
      </c>
      <c r="G22" s="14">
        <f ca="1">ROUND(INDIRECT(ADDRESS(ROW()+(0), COLUMN()+(-2), 1))*INDIRECT(ADDRESS(ROW()+(0), COLUMN()+(-1), 1)), 2)</f>
        <v>0.23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67.51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0.722</v>
      </c>
      <c r="F25" s="12">
        <v>27.47</v>
      </c>
      <c r="G25" s="12">
        <f ca="1">ROUND(INDIRECT(ADDRESS(ROW()+(0), COLUMN()+(-2), 1))*INDIRECT(ADDRESS(ROW()+(0), COLUMN()+(-1), 1)), 2)</f>
        <v>19.83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0.743</v>
      </c>
      <c r="F26" s="12">
        <v>24.43</v>
      </c>
      <c r="G26" s="12">
        <f ca="1">ROUND(INDIRECT(ADDRESS(ROW()+(0), COLUMN()+(-2), 1))*INDIRECT(ADDRESS(ROW()+(0), COLUMN()+(-1), 1)), 2)</f>
        <v>18.15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0.331</v>
      </c>
      <c r="F27" s="12">
        <v>27.47</v>
      </c>
      <c r="G27" s="12">
        <f ca="1">ROUND(INDIRECT(ADDRESS(ROW()+(0), COLUMN()+(-2), 1))*INDIRECT(ADDRESS(ROW()+(0), COLUMN()+(-1), 1)), 2)</f>
        <v>9.09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0.283</v>
      </c>
      <c r="F28" s="12">
        <v>24.43</v>
      </c>
      <c r="G28" s="12">
        <f ca="1">ROUND(INDIRECT(ADDRESS(ROW()+(0), COLUMN()+(-2), 1))*INDIRECT(ADDRESS(ROW()+(0), COLUMN()+(-1), 1)), 2)</f>
        <v>6.91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0.072</v>
      </c>
      <c r="F29" s="12">
        <v>27.47</v>
      </c>
      <c r="G29" s="12">
        <f ca="1">ROUND(INDIRECT(ADDRESS(ROW()+(0), COLUMN()+(-2), 1))*INDIRECT(ADDRESS(ROW()+(0), COLUMN()+(-1), 1)), 2)</f>
        <v>1.98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0.294</v>
      </c>
      <c r="F30" s="14">
        <v>24.43</v>
      </c>
      <c r="G30" s="14">
        <f ca="1">ROUND(INDIRECT(ADDRESS(ROW()+(0), COLUMN()+(-2), 1))*INDIRECT(ADDRESS(ROW()+(0), COLUMN()+(-1), 1)), 2)</f>
        <v>7.18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63.14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9"/>
      <c r="B33" s="19"/>
      <c r="C33" s="20" t="s">
        <v>73</v>
      </c>
      <c r="D33" s="19" t="s">
        <v>74</v>
      </c>
      <c r="E33" s="13">
        <v>2</v>
      </c>
      <c r="F33" s="14">
        <f ca="1">ROUND(SUM(INDIRECT(ADDRESS(ROW()+(-2), COLUMN()+(1), 1)),INDIRECT(ADDRESS(ROW()+(-10), COLUMN()+(1), 1))), 2)</f>
        <v>130.65</v>
      </c>
      <c r="G33" s="14">
        <f ca="1">ROUND(INDIRECT(ADDRESS(ROW()+(0), COLUMN()+(-2), 1))*INDIRECT(ADDRESS(ROW()+(0), COLUMN()+(-1), 1))/100, 2)</f>
        <v>2.61</v>
      </c>
    </row>
    <row r="34" spans="1:7" ht="13.50" thickBot="1" customHeight="1">
      <c r="A34" s="21" t="s">
        <v>75</v>
      </c>
      <c r="B34" s="21"/>
      <c r="C34" s="22"/>
      <c r="D34" s="23"/>
      <c r="E34" s="24" t="s">
        <v>76</v>
      </c>
      <c r="F34" s="25"/>
      <c r="G34" s="26">
        <f ca="1">ROUND(SUM(INDIRECT(ADDRESS(ROW()+(-1), COLUMN()+(0), 1)),INDIRECT(ADDRESS(ROW()+(-3), COLUMN()+(0), 1)),INDIRECT(ADDRESS(ROW()+(-11), COLUMN()+(0), 1))), 2)</f>
        <v>133.26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