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<sst xmlns="http://schemas.openxmlformats.org/spreadsheetml/2006/main" count="96" uniqueCount="96">
  <si>
    <t xml:space="preserve"/>
  </si>
  <si>
    <t xml:space="preserve">EMF020</t>
  </si>
  <si>
    <t xml:space="preserve">m²</t>
  </si>
  <si>
    <t xml:space="preserve">Sostre de biguetes i tauler estructural de fusta.</t>
  </si>
  <si>
    <r>
      <rPr>
        <sz val="8.25"/>
        <color rgb="FF000000"/>
        <rFont val="Arial"/>
        <family val="2"/>
      </rPr>
      <t xml:space="preserve">Sostre tradicional amb un intereix de 60 cm, compost per biguetes de fusta serrada de pi silvestre (Pinus sylvestris) procedent d'Espanya,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 col·locades mitjançant recolzament sobre element estructural; tauler estructural de partícules de fusta per a ús en ambient sec, tipus P4, segons UNE-EN 312, de 30 mm d'espessor, fixat amb cargols de cap aixamfranat, d'acer al carboni; membrana impermeabilitzant bicapa de 5 mm d'espessor, formada per una làmina superior bituminosa fonoabsorbent i una làmina inferior de feltre de polièster, segellada amb cinta autoadhesiva, de polietilè, amb adhesiu acrílic sense dissolvents, armadura de polietilè i pel·lícula de separació de paper siliconat, de 0,34 mm d'espessor i 60 mm d'amplada, desolidarització amb banda perimetral autoadhesiva desolidaritzant, d'escuma de polietilè de cel·les tancades, de 4 mm d'espessor i de 150 mm d'amplada, de color gris, i malla electrosoldada ME 20x20 Ø 5-5 B 500 T 6x2,20 UNE-EN 10080, en capa de compressió de 4 cm de gruix de formigó lleuger HLE-25/F/8/XC3, sèrie Ultra Series Ligero "LAFARGEHOLCIM", densitat 1700 kg/m³, (quantitat mínima de ciment 275 kg/m³), fabricat en central, i abocament amb cubilot; apuntalament i desapuntalament de les biguetes. Inclús connectors per a forjat de fusta i formigó,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</si>
  <si>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</si>
  <si>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</si>
  <si>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</si>
  <si>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</si>
  <si>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</si>
  <si>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</si>
  <si>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</si>
  <si>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</si>
  <si>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</si>
  <si>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</si>
  <si>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</si>
  <si>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</si>
  <si>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</si>
  <si>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</si>
  <si>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</si>
  <si>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</si>
  <si>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mt07mee100gai1baa</t>
  </si>
  <si>
    <t xml:space="preserve">m³</t>
  </si>
  <si>
    <t xml:space="preserve">Fusta serrada de pi silvestre (Pinus sylvestris) procedent d'Espanya per biguetes, de fins a 5 m de longitud, de 70x70 mm de secció,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</si>
  <si>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mt08eff020o</t>
  </si>
  <si>
    <t xml:space="preserve">m²</t>
  </si>
  <si>
    <t xml:space="preserve">Tauler estructural de partícules de fusta per a ús en ambient sec, tipus P4, segons UNE-EN 312, de 2400x900 mm i 30 mm de gruix, encadellat en els seus quatre cantells, Euroclasse D-s2, d0 de reacció al foc, segons UNE-EN 13501-1, classe E1 en emissió de formaldehid, segons UNE-EN 13986.</t>
  </si>
  <si>
    <t xml:space="preserve">mt07emr118lb</t>
  </si>
  <si>
    <t xml:space="preserve">U</t>
  </si>
  <si>
    <t xml:space="preserve">Cargol de cap aixamfranat, de 6 mm de diàmetre i 120 mm de longitud, d'acer al carboni, amb tractament superficial a base de resina epoxi, per a classes de servei 1, 2 i 3 segons UNE-EN 1995-1-1.</t>
  </si>
  <si>
    <t xml:space="preserve">mt15pdr030a</t>
  </si>
  <si>
    <t xml:space="preserve">m²</t>
  </si>
  <si>
    <t xml:space="preserve">Membrana impermeabilitzant bicapa de 5 mm d'espessor, formada per una làmina superior bituminosa fonoabsorbent i una làmina inferior de feltre de polièster.</t>
  </si>
  <si>
    <t xml:space="preserve">mt15pdr050c</t>
  </si>
  <si>
    <t xml:space="preserve">m</t>
  </si>
  <si>
    <t xml:space="preserve">Cinta autoadhesiva, de polietilè, amb adhesiu acrílic sense dissolvents, armadura de polietilè i pel·lícula de separació de paper siliconat, de 0,34 mm d'espessor i 60 mm d'amplada, rang de temperatura de treball de -40 a 80°C, per al segellat en les trobades dels panells i per a la fixació i el segellat de làmines impermeabilitzants i per al control del vapor, subministrada en rotllos de 25 m de longitud.</t>
  </si>
  <si>
    <t xml:space="preserve">mt16pdr030a</t>
  </si>
  <si>
    <t xml:space="preserve">m</t>
  </si>
  <si>
    <t xml:space="preserve">Banda perimetral autoadhesiva desolidaritzant, d'escuma de polietilè de cel·les tancades, de 4 mm d'espessor i de 150 mm d'amplada, de color gris.</t>
  </si>
  <si>
    <t xml:space="preserve">mt07emr200a</t>
  </si>
  <si>
    <t xml:space="preserve">U</t>
  </si>
  <si>
    <t xml:space="preserve">Cargol d'acer galvanitzat qualitat 6.8 segons UNE-EN ISO 898-1, tipus M-7,5, de cabota hexagonal i rosca mètrica total segons DIN 931 i UNE-EN ISO 4014, de 7,5 mm de diàmetre i 155 mm de longitud, amb anell de fi de carrera, per a la seva utilització com a connectors en forjats de fusta i formigó.</t>
  </si>
  <si>
    <t xml:space="preserve">mt07aco020o</t>
  </si>
  <si>
    <t xml:space="preserve">U</t>
  </si>
  <si>
    <t xml:space="preserve">Separador homologat per malla electrosoldada.</t>
  </si>
  <si>
    <t xml:space="preserve">mt07ame010d</t>
  </si>
  <si>
    <t xml:space="preserve">m²</t>
  </si>
  <si>
    <t xml:space="preserve">Malla electrosoldada ME 20x20 Ø 5-5 B 500 T 6x2,20 UNE-EN 10080.</t>
  </si>
  <si>
    <t xml:space="preserve">mt08var050</t>
  </si>
  <si>
    <t xml:space="preserve">kg</t>
  </si>
  <si>
    <t xml:space="preserve">Filferro galvanitzat per a lligar, de 1,30 mm de diàmetre.</t>
  </si>
  <si>
    <t xml:space="preserve">mt10hal100b</t>
  </si>
  <si>
    <t xml:space="preserve">m³</t>
  </si>
  <si>
    <t xml:space="preserve">Formigó lleuger HA-25/F/8/XC3, sèrie Ultra Series Ligero "LAFARGEHOLCIM", de 1700 kg/m³ de densitat, quantitat mínima de ciment 275 kg/m³, fabricat en central.</t>
  </si>
  <si>
    <t xml:space="preserve">Subtotal materials:</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</si>
  <si>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</si>
  <si>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</si>
  <si>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</si>
  <si>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</si>
  <si>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</si>
  <si>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</si>
  <si>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</si>
  <si>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</si>
  <si>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</si>
  <si>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</si>
  <si>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</si>
  <si>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</si>
  <si>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</si>
  <si>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</si>
  <si>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</si>
  <si>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</si>
  <si>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</si>
  <si>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</si>
  <si>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</si>
  <si>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</si>
  <si>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</si>
  <si>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</si>
  <si>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</si>
  <si>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</si>
  <si>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</si>
  <si>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</si>
  <si>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</si>
  <si>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</si>
  <si>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</si>
  <si>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18,15€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</si>
  <si>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</si>
  <si>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</si>
  <si>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</si>
  <si>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</si>
  <si>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</si>
  <si>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13986:2006/A1:2015</t>
  </si>
  <si>
    <t xml:space="preserve">1/2+/3/4</t>
  </si>
  <si>
    <t xml:space="preserve">Tableros  derivados  de  la  madera  para  utilización en  la  construcción.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</si>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</sst>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69.36" customWidth="1"/>
    <col min="6" max="6" width="1.36" customWidth="1"/>
    <col min="7" max="7" width="10.54" customWidth="1"/>
    <col min="8" max="8" width="2.21" customWidth="1"/>
    <col min="9" max="9" width="11.2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0.04</v>
      </c>
      <c r="H10" s="11"/>
      <c r="I10" s="12">
        <v>6.32</v>
      </c>
      <c r="J10" s="12">
        <f ca="1">ROUND(INDIRECT(ADDRESS(ROW()+(0), COLUMN()+(-3), 1))*INDIRECT(ADDRESS(ROW()+(0), COLUMN()+(-1), 1)), 2)</f>
        <v>0.25</v>
      </c>
    </row>
    <row r="11" spans="1:10" ht="13.50" thickBot="1" customHeight="1">
      <c r="A11" s="1" t="s">
        <v>15</v>
      </c>
      <c r="B11" s="1"/>
      <c r="C11" s="1"/>
      <c r="D11" s="10" t="s">
        <v>16</v>
      </c>
      <c r="E11" s="1" t="s">
        <v>17</v>
      </c>
      <c r="F11" s="1"/>
      <c r="G11" s="11">
        <v>0.045</v>
      </c>
      <c r="H11" s="11"/>
      <c r="I11" s="12">
        <v>1.87</v>
      </c>
      <c r="J11" s="12">
        <f ca="1">ROUND(INDIRECT(ADDRESS(ROW()+(0), COLUMN()+(-3), 1))*INDIRECT(ADDRESS(ROW()+(0), COLUMN()+(-1), 1)), 2)</f>
        <v>0.08</v>
      </c>
    </row>
    <row r="12" spans="1:10" ht="13.50" thickBot="1" customHeight="1">
      <c r="A12" s="1" t="s">
        <v>18</v>
      </c>
      <c r="B12" s="1"/>
      <c r="C12" s="1"/>
      <c r="D12" s="10" t="s">
        <v>19</v>
      </c>
      <c r="E12" s="1" t="s">
        <v>20</v>
      </c>
      <c r="F12" s="1"/>
      <c r="G12" s="11">
        <v>0.013</v>
      </c>
      <c r="H12" s="11"/>
      <c r="I12" s="12">
        <v>19.25</v>
      </c>
      <c r="J12" s="12">
        <f ca="1">ROUND(INDIRECT(ADDRESS(ROW()+(0), COLUMN()+(-3), 1))*INDIRECT(ADDRESS(ROW()+(0), COLUMN()+(-1), 1)), 2)</f>
        <v>0.25</v>
      </c>
    </row>
    <row r="13" spans="1:10" ht="66.00" thickBot="1" customHeight="1">
      <c r="A13" s="1" t="s">
        <v>21</v>
      </c>
      <c r="B13" s="1"/>
      <c r="C13" s="1"/>
      <c r="D13" s="10" t="s">
        <v>22</v>
      </c>
      <c r="E13" s="1" t="s">
        <v>23</v>
      </c>
      <c r="F13" s="1"/>
      <c r="G13" s="11">
        <v>0.008</v>
      </c>
      <c r="H13" s="11"/>
      <c r="I13" s="12">
        <v>654.84</v>
      </c>
      <c r="J13" s="12">
        <f ca="1">ROUND(INDIRECT(ADDRESS(ROW()+(0), COLUMN()+(-3), 1))*INDIRECT(ADDRESS(ROW()+(0), COLUMN()+(-1), 1)), 2)</f>
        <v>5.24</v>
      </c>
    </row>
    <row r="14" spans="1:10" ht="45.00" thickBot="1" customHeight="1">
      <c r="A14" s="1" t="s">
        <v>24</v>
      </c>
      <c r="B14" s="1"/>
      <c r="C14" s="1"/>
      <c r="D14" s="10" t="s">
        <v>25</v>
      </c>
      <c r="E14" s="1" t="s">
        <v>26</v>
      </c>
      <c r="F14" s="1"/>
      <c r="G14" s="11">
        <v>1.05</v>
      </c>
      <c r="H14" s="11"/>
      <c r="I14" s="12">
        <v>22.16</v>
      </c>
      <c r="J14" s="12">
        <f ca="1">ROUND(INDIRECT(ADDRESS(ROW()+(0), COLUMN()+(-3), 1))*INDIRECT(ADDRESS(ROW()+(0), COLUMN()+(-1), 1)), 2)</f>
        <v>23.27</v>
      </c>
    </row>
    <row r="15" spans="1:10" ht="34.50" thickBot="1" customHeight="1">
      <c r="A15" s="1" t="s">
        <v>27</v>
      </c>
      <c r="B15" s="1"/>
      <c r="C15" s="1"/>
      <c r="D15" s="10" t="s">
        <v>28</v>
      </c>
      <c r="E15" s="1" t="s">
        <v>29</v>
      </c>
      <c r="F15" s="1"/>
      <c r="G15" s="11">
        <v>9</v>
      </c>
      <c r="H15" s="11"/>
      <c r="I15" s="12">
        <v>0.58</v>
      </c>
      <c r="J15" s="12">
        <f ca="1">ROUND(INDIRECT(ADDRESS(ROW()+(0), COLUMN()+(-3), 1))*INDIRECT(ADDRESS(ROW()+(0), COLUMN()+(-1), 1)), 2)</f>
        <v>5.22</v>
      </c>
    </row>
    <row r="16" spans="1:10" ht="24.00" thickBot="1" customHeight="1">
      <c r="A16" s="1" t="s">
        <v>30</v>
      </c>
      <c r="B16" s="1"/>
      <c r="C16" s="1"/>
      <c r="D16" s="10" t="s">
        <v>31</v>
      </c>
      <c r="E16" s="1" t="s">
        <v>32</v>
      </c>
      <c r="F16" s="1"/>
      <c r="G16" s="11">
        <v>1.05</v>
      </c>
      <c r="H16" s="11"/>
      <c r="I16" s="12">
        <v>19.35</v>
      </c>
      <c r="J16" s="12">
        <f ca="1">ROUND(INDIRECT(ADDRESS(ROW()+(0), COLUMN()+(-3), 1))*INDIRECT(ADDRESS(ROW()+(0), COLUMN()+(-1), 1)), 2)</f>
        <v>20.32</v>
      </c>
    </row>
    <row r="17" spans="1:10" ht="55.50" thickBot="1" customHeight="1">
      <c r="A17" s="1" t="s">
        <v>33</v>
      </c>
      <c r="B17" s="1"/>
      <c r="C17" s="1"/>
      <c r="D17" s="10" t="s">
        <v>34</v>
      </c>
      <c r="E17" s="1" t="s">
        <v>35</v>
      </c>
      <c r="F17" s="1"/>
      <c r="G17" s="11">
        <v>0.5</v>
      </c>
      <c r="H17" s="11"/>
      <c r="I17" s="12">
        <v>1.53</v>
      </c>
      <c r="J17" s="12">
        <f ca="1">ROUND(INDIRECT(ADDRESS(ROW()+(0), COLUMN()+(-3), 1))*INDIRECT(ADDRESS(ROW()+(0), COLUMN()+(-1), 1)), 2)</f>
        <v>0.77</v>
      </c>
    </row>
    <row r="18" spans="1:10" ht="24.00" thickBot="1" customHeight="1">
      <c r="A18" s="1" t="s">
        <v>36</v>
      </c>
      <c r="B18" s="1"/>
      <c r="C18" s="1"/>
      <c r="D18" s="10" t="s">
        <v>37</v>
      </c>
      <c r="E18" s="1" t="s">
        <v>38</v>
      </c>
      <c r="F18" s="1"/>
      <c r="G18" s="11">
        <v>1</v>
      </c>
      <c r="H18" s="11"/>
      <c r="I18" s="12">
        <v>2.66</v>
      </c>
      <c r="J18" s="12">
        <f ca="1">ROUND(INDIRECT(ADDRESS(ROW()+(0), COLUMN()+(-3), 1))*INDIRECT(ADDRESS(ROW()+(0), COLUMN()+(-1), 1)), 2)</f>
        <v>2.66</v>
      </c>
    </row>
    <row r="19" spans="1:10" ht="45.00" thickBot="1" customHeight="1">
      <c r="A19" s="1" t="s">
        <v>39</v>
      </c>
      <c r="B19" s="1"/>
      <c r="C19" s="1"/>
      <c r="D19" s="10" t="s">
        <v>40</v>
      </c>
      <c r="E19" s="1" t="s">
        <v>41</v>
      </c>
      <c r="F19" s="1"/>
      <c r="G19" s="11">
        <v>6.1</v>
      </c>
      <c r="H19" s="11"/>
      <c r="I19" s="12">
        <v>2.32</v>
      </c>
      <c r="J19" s="12">
        <f ca="1">ROUND(INDIRECT(ADDRESS(ROW()+(0), COLUMN()+(-3), 1))*INDIRECT(ADDRESS(ROW()+(0), COLUMN()+(-1), 1)), 2)</f>
        <v>14.15</v>
      </c>
    </row>
    <row r="20" spans="1:10" ht="13.50" thickBot="1" customHeight="1">
      <c r="A20" s="1" t="s">
        <v>42</v>
      </c>
      <c r="B20" s="1"/>
      <c r="C20" s="1"/>
      <c r="D20" s="10" t="s">
        <v>43</v>
      </c>
      <c r="E20" s="1" t="s">
        <v>44</v>
      </c>
      <c r="F20" s="1"/>
      <c r="G20" s="11">
        <v>2</v>
      </c>
      <c r="H20" s="11"/>
      <c r="I20" s="12">
        <v>0.09</v>
      </c>
      <c r="J20" s="12">
        <f ca="1">ROUND(INDIRECT(ADDRESS(ROW()+(0), COLUMN()+(-3), 1))*INDIRECT(ADDRESS(ROW()+(0), COLUMN()+(-1), 1)), 2)</f>
        <v>0.18</v>
      </c>
    </row>
    <row r="21" spans="1:10" ht="13.50" thickBot="1" customHeight="1">
      <c r="A21" s="1" t="s">
        <v>45</v>
      </c>
      <c r="B21" s="1"/>
      <c r="C21" s="1"/>
      <c r="D21" s="10" t="s">
        <v>46</v>
      </c>
      <c r="E21" s="1" t="s">
        <v>47</v>
      </c>
      <c r="F21" s="1"/>
      <c r="G21" s="11">
        <v>1.1</v>
      </c>
      <c r="H21" s="11"/>
      <c r="I21" s="12">
        <v>1.49</v>
      </c>
      <c r="J21" s="12">
        <f ca="1">ROUND(INDIRECT(ADDRESS(ROW()+(0), COLUMN()+(-3), 1))*INDIRECT(ADDRESS(ROW()+(0), COLUMN()+(-1), 1)), 2)</f>
        <v>1.64</v>
      </c>
    </row>
    <row r="22" spans="1:10" ht="13.50" thickBot="1" customHeight="1">
      <c r="A22" s="1" t="s">
        <v>48</v>
      </c>
      <c r="B22" s="1"/>
      <c r="C22" s="1"/>
      <c r="D22" s="10" t="s">
        <v>49</v>
      </c>
      <c r="E22" s="1" t="s">
        <v>50</v>
      </c>
      <c r="F22" s="1"/>
      <c r="G22" s="11">
        <v>0.017</v>
      </c>
      <c r="H22" s="11"/>
      <c r="I22" s="12">
        <v>1.5</v>
      </c>
      <c r="J22" s="12">
        <f ca="1">ROUND(INDIRECT(ADDRESS(ROW()+(0), COLUMN()+(-3), 1))*INDIRECT(ADDRESS(ROW()+(0), COLUMN()+(-1), 1)), 2)</f>
        <v>0.03</v>
      </c>
    </row>
    <row r="23" spans="1:10" ht="24.00" thickBot="1" customHeight="1">
      <c r="A23" s="1" t="s">
        <v>51</v>
      </c>
      <c r="B23" s="1"/>
      <c r="C23" s="1"/>
      <c r="D23" s="10" t="s">
        <v>52</v>
      </c>
      <c r="E23" s="1" t="s">
        <v>53</v>
      </c>
      <c r="F23" s="1"/>
      <c r="G23" s="13">
        <v>0.042</v>
      </c>
      <c r="H23" s="13"/>
      <c r="I23" s="14">
        <v>261.08</v>
      </c>
      <c r="J23" s="14">
        <f ca="1">ROUND(INDIRECT(ADDRESS(ROW()+(0), COLUMN()+(-3), 1))*INDIRECT(ADDRESS(ROW()+(0), COLUMN()+(-1), 1)), 2)</f>
        <v>10.97</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85.03</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0.703</v>
      </c>
      <c r="H26" s="11"/>
      <c r="I26" s="12">
        <v>27.47</v>
      </c>
      <c r="J26" s="12">
        <f ca="1">ROUND(INDIRECT(ADDRESS(ROW()+(0), COLUMN()+(-3), 1))*INDIRECT(ADDRESS(ROW()+(0), COLUMN()+(-1), 1)), 2)</f>
        <v>19.31</v>
      </c>
    </row>
    <row r="27" spans="1:10" ht="13.50" thickBot="1" customHeight="1">
      <c r="A27" s="1" t="s">
        <v>59</v>
      </c>
      <c r="B27" s="1"/>
      <c r="C27" s="1"/>
      <c r="D27" s="10" t="s">
        <v>60</v>
      </c>
      <c r="E27" s="1" t="s">
        <v>61</v>
      </c>
      <c r="F27" s="1"/>
      <c r="G27" s="11">
        <v>0.233</v>
      </c>
      <c r="H27" s="11"/>
      <c r="I27" s="12">
        <v>24.43</v>
      </c>
      <c r="J27" s="12">
        <f ca="1">ROUND(INDIRECT(ADDRESS(ROW()+(0), COLUMN()+(-3), 1))*INDIRECT(ADDRESS(ROW()+(0), COLUMN()+(-1), 1)), 2)</f>
        <v>5.69</v>
      </c>
    </row>
    <row r="28" spans="1:10" ht="13.50" thickBot="1" customHeight="1">
      <c r="A28" s="1" t="s">
        <v>62</v>
      </c>
      <c r="B28" s="1"/>
      <c r="C28" s="1"/>
      <c r="D28" s="10" t="s">
        <v>63</v>
      </c>
      <c r="E28" s="1" t="s">
        <v>64</v>
      </c>
      <c r="F28" s="1"/>
      <c r="G28" s="11">
        <v>0.116</v>
      </c>
      <c r="H28" s="11"/>
      <c r="I28" s="12">
        <v>27.47</v>
      </c>
      <c r="J28" s="12">
        <f ca="1">ROUND(INDIRECT(ADDRESS(ROW()+(0), COLUMN()+(-3), 1))*INDIRECT(ADDRESS(ROW()+(0), COLUMN()+(-1), 1)), 2)</f>
        <v>3.19</v>
      </c>
    </row>
    <row r="29" spans="1:10" ht="13.50" thickBot="1" customHeight="1">
      <c r="A29" s="1" t="s">
        <v>65</v>
      </c>
      <c r="B29" s="1"/>
      <c r="C29" s="1"/>
      <c r="D29" s="10" t="s">
        <v>66</v>
      </c>
      <c r="E29" s="1" t="s">
        <v>67</v>
      </c>
      <c r="F29" s="1"/>
      <c r="G29" s="11">
        <v>0.116</v>
      </c>
      <c r="H29" s="11"/>
      <c r="I29" s="12">
        <v>24.43</v>
      </c>
      <c r="J29" s="12">
        <f ca="1">ROUND(INDIRECT(ADDRESS(ROW()+(0), COLUMN()+(-3), 1))*INDIRECT(ADDRESS(ROW()+(0), COLUMN()+(-1), 1)), 2)</f>
        <v>2.83</v>
      </c>
    </row>
    <row r="30" spans="1:10" ht="13.50" thickBot="1" customHeight="1">
      <c r="A30" s="1" t="s">
        <v>68</v>
      </c>
      <c r="B30" s="1"/>
      <c r="C30" s="1"/>
      <c r="D30" s="10" t="s">
        <v>69</v>
      </c>
      <c r="E30" s="1" t="s">
        <v>70</v>
      </c>
      <c r="F30" s="1"/>
      <c r="G30" s="11">
        <v>0.027</v>
      </c>
      <c r="H30" s="11"/>
      <c r="I30" s="12">
        <v>27.47</v>
      </c>
      <c r="J30" s="12">
        <f ca="1">ROUND(INDIRECT(ADDRESS(ROW()+(0), COLUMN()+(-3), 1))*INDIRECT(ADDRESS(ROW()+(0), COLUMN()+(-1), 1)), 2)</f>
        <v>0.74</v>
      </c>
    </row>
    <row r="31" spans="1:10" ht="13.50" thickBot="1" customHeight="1">
      <c r="A31" s="1" t="s">
        <v>71</v>
      </c>
      <c r="B31" s="1"/>
      <c r="C31" s="1"/>
      <c r="D31" s="10" t="s">
        <v>72</v>
      </c>
      <c r="E31" s="1" t="s">
        <v>73</v>
      </c>
      <c r="F31" s="1"/>
      <c r="G31" s="11">
        <v>0.027</v>
      </c>
      <c r="H31" s="11"/>
      <c r="I31" s="12">
        <v>24.43</v>
      </c>
      <c r="J31" s="12">
        <f ca="1">ROUND(INDIRECT(ADDRESS(ROW()+(0), COLUMN()+(-3), 1))*INDIRECT(ADDRESS(ROW()+(0), COLUMN()+(-1), 1)), 2)</f>
        <v>0.66</v>
      </c>
    </row>
    <row r="32" spans="1:10" ht="13.50" thickBot="1" customHeight="1">
      <c r="A32" s="1" t="s">
        <v>74</v>
      </c>
      <c r="B32" s="1"/>
      <c r="C32" s="1"/>
      <c r="D32" s="10" t="s">
        <v>75</v>
      </c>
      <c r="E32" s="1" t="s">
        <v>76</v>
      </c>
      <c r="F32" s="1"/>
      <c r="G32" s="11">
        <v>0.009</v>
      </c>
      <c r="H32" s="11"/>
      <c r="I32" s="12">
        <v>27.47</v>
      </c>
      <c r="J32" s="12">
        <f ca="1">ROUND(INDIRECT(ADDRESS(ROW()+(0), COLUMN()+(-3), 1))*INDIRECT(ADDRESS(ROW()+(0), COLUMN()+(-1), 1)), 2)</f>
        <v>0.25</v>
      </c>
    </row>
    <row r="33" spans="1:10" ht="13.50" thickBot="1" customHeight="1">
      <c r="A33" s="1" t="s">
        <v>77</v>
      </c>
      <c r="B33" s="1"/>
      <c r="C33" s="1"/>
      <c r="D33" s="10" t="s">
        <v>78</v>
      </c>
      <c r="E33" s="1" t="s">
        <v>79</v>
      </c>
      <c r="F33" s="1"/>
      <c r="G33" s="13">
        <v>0.039</v>
      </c>
      <c r="H33" s="13"/>
      <c r="I33" s="14">
        <v>24.43</v>
      </c>
      <c r="J33" s="14">
        <f ca="1">ROUND(INDIRECT(ADDRESS(ROW()+(0), COLUMN()+(-3), 1))*INDIRECT(ADDRESS(ROW()+(0), COLUMN()+(-1), 1)), 2)</f>
        <v>0.95</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33.62</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118.65</v>
      </c>
      <c r="J36" s="14">
        <f ca="1">ROUND(INDIRECT(ADDRESS(ROW()+(0), COLUMN()+(-3), 1))*INDIRECT(ADDRESS(ROW()+(0), COLUMN()+(-1), 1))/100, 2)</f>
        <v>2.37</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121.02</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1.3112e+007</v>
      </c>
      <c r="G41" s="29"/>
      <c r="H41" s="29">
        <v>1.3112e+007</v>
      </c>
      <c r="I41" s="29"/>
      <c r="J41" s="29" t="s">
        <v>91</v>
      </c>
    </row>
    <row r="42" spans="1:10" ht="24.00" thickBot="1" customHeight="1">
      <c r="A42" s="30" t="s">
        <v>92</v>
      </c>
      <c r="B42" s="30"/>
      <c r="C42" s="30"/>
      <c r="D42" s="30"/>
      <c r="E42" s="30"/>
      <c r="F42" s="31"/>
      <c r="G42" s="31"/>
      <c r="H42" s="31"/>
      <c r="I42" s="31"/>
      <c r="J42" s="31"/>
    </row>
    <row r="45" spans="1:1" ht="33.75" thickBot="1" customHeight="1">
      <c r="A45" s="1" t="s">
        <v>93</v>
      </c>
      <c r="B45" s="1"/>
      <c r="C45" s="1"/>
      <c r="D45" s="1"/>
      <c r="E45" s="1"/>
      <c r="F45" s="1"/>
      <c r="G45" s="1"/>
      <c r="H45" s="1"/>
      <c r="I45" s="1"/>
      <c r="J45" s="1"/>
    </row>
    <row r="46" spans="1:1" ht="33.75" thickBot="1" customHeight="1">
      <c r="A46" s="1" t="s">
        <v>94</v>
      </c>
      <c r="B46" s="1"/>
      <c r="C46" s="1"/>
      <c r="D46" s="1"/>
      <c r="E46" s="1"/>
      <c r="F46" s="1"/>
      <c r="G46" s="1"/>
      <c r="H46" s="1"/>
      <c r="I46" s="1"/>
      <c r="J46" s="1"/>
    </row>
    <row r="47" spans="1:1" ht="33.75" thickBot="1" customHeight="1">
      <c r="A47" s="1" t="s">
        <v>95</v>
      </c>
      <c r="B47" s="1"/>
      <c r="C47" s="1"/>
      <c r="D47" s="1"/>
      <c r="E47" s="1"/>
      <c r="F47" s="1"/>
      <c r="G47" s="1"/>
      <c r="H47" s="1"/>
      <c r="I47" s="1"/>
      <c r="J47"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5:J45"/>
    <mergeCell ref="A46:J46"/>
    <mergeCell ref="A47:J47"/>
  </mergeCells>
  <pageMargins left="0.147638" right="0.147638" top="0.206693" bottom="0.206693" header="0.0" footer="0.0"/>
  <pageSetup paperSize="9" orientation="portrait"/>
  <rowBreaks count="0" manualBreakCount="0">
    </rowBreaks>
</worksheet>
</file>