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<sst xmlns="http://schemas.openxmlformats.org/spreadsheetml/2006/main" count="99" uniqueCount="99">
  <si>
    <t xml:space="preserve"/>
  </si>
  <si>
    <t xml:space="preserve">EMF040</t>
  </si>
  <si>
    <t xml:space="preserve">m²</t>
  </si>
  <si>
    <t xml:space="preserve">Forjat de biguetes de fusta i entrebigat amb llata i maons ceràmics col·locats per taula.</t>
  </si>
  <si>
    <r>
      <rPr>
        <sz val="8.25"/>
        <color rgb="FF000000"/>
        <rFont val="Arial"/>
        <family val="2"/>
      </rPr>
      <t xml:space="preserve">Forjat tradicional amb un intereix de 50 cm, compost per biguetes de fusta serrada de pi silvestre (Pinus sylvestris) procedent d'Espanya,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entrebigat compost de llates de fusta serrada de pi silvestre (Pinus sylvestris) procedent d'Espanya, de 70x30 mm de secció, classe resistent C18 segons UNE-EN 338 i UNE-EN 1912, qualitat estructural ME-2 segons UNE 56544; per a classe d'ús 1 segons UNE-EN 335, amb protecció davant d'agents biòtics que es correspon amb la classe de penetració NP1 segons UNE-EN 351-1, amb acabat raspallat, sobre les que recolza un tauler de maons ceràmics cara vista massissos d'elaboració manual, tipus teular, color vermell, 24x11,5x3,5 cm, col·locats per post; i malla electrosoldada ME 20x20 Ø 5-5 B 500 T 6x2,20 UNE-EN 10080, en capa de compressió de 4 cm de gruix de formigó lleuger HLE-25/F/8/XC3, sèrie Ultra Series Ligero "LAFARGEHOLCIM", densitat 1700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</si>
  <si>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</si>
  <si>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</si>
  <si>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</si>
  <si>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</si>
  <si>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</si>
  <si>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</si>
  <si>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</si>
  <si>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</si>
  <si>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</si>
  <si>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</si>
  <si>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</si>
  <si>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</si>
  <si>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</si>
  <si>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</si>
  <si>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</si>
  <si>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</si>
  <si>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</si>
  <si>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</si>
  <si>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</si>
  <si>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mt07emr111b</t>
  </si>
  <si>
    <t xml:space="preserve">U</t>
  </si>
  <si>
    <t xml:space="preserve">Clau, de 4 mm de diàmetre i 50 mm de longitud, d'acer galvanitzat d'alta adherència.</t>
  </si>
  <si>
    <t xml:space="preserve">mt07mee100iah1baa</t>
  </si>
  <si>
    <t xml:space="preserve">m³</t>
  </si>
  <si>
    <t xml:space="preserve">Fusta serrada de pi silvestre (Pinus sylvestris) procedent d'Espanya per a llates, de fins a 5 m de longitud, de 70x30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</si>
  <si>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mt05mte010a</t>
  </si>
  <si>
    <t xml:space="preserve">U</t>
  </si>
  <si>
    <t xml:space="preserve">Maó ceràmic cara vista massís d'elaboració manual (teular), color vermell, 24x11,5x3,5 cm, per a ús en fàbrica no protegida (peça U), densitat 1850 kg/m³, segons UNE-EN 771-1.</t>
  </si>
  <si>
    <t xml:space="preserve">mt09mif010ca</t>
  </si>
  <si>
    <t xml:space="preserve">t</t>
  </si>
  <si>
    <t xml:space="preserve">Morter industrial per a obra de paleta, de ciment, color gris, categoria M-5 (resistència a compressió 5 N/mm²), subministrat en sacs, segons UNE-EN 998-2.</t>
  </si>
  <si>
    <t xml:space="preserve">mt07aco020o</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</si>
  <si>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</si>
  <si>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</si>
  <si>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</si>
  <si>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</si>
  <si>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</si>
  <si>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</si>
  <si>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</si>
  <si>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</si>
  <si>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mt10hal100b</t>
  </si>
  <si>
    <t xml:space="preserve">m³</t>
  </si>
  <si>
    <t xml:space="preserve">Formigó lleuger HA-25/F/8/XC3, sèrie Ultra Series Ligero "LAFARGEHOLCIM", de 1700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</si>
  <si>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</si>
  <si>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</si>
  <si>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</si>
  <si>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</si>
  <si>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</si>
  <si>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</si>
  <si>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</si>
  <si>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</si>
  <si>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mo020</t>
  </si>
  <si>
    <t xml:space="preserve">h</t>
  </si>
  <si>
    <t xml:space="preserve">Oficial 1ª construcció.</t>
  </si>
  <si>
    <t xml:space="preserve">mo113</t>
  </si>
  <si>
    <t xml:space="preserve">h</t>
  </si>
  <si>
    <t xml:space="preserve">Peó ordinari construcció.</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</si>
  <si>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</si>
  <si>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</si>
  <si>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</si>
  <si>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</si>
  <si>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</si>
  <si>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</si>
  <si>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</si>
  <si>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</si>
  <si>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</si>
  <si>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</si>
  <si>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</si>
  <si>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</si>
  <si>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</si>
  <si>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</si>
  <si>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</si>
  <si>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</si>
  <si>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</si>
  <si>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</si>
  <si>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</si>
  <si>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</si>
  <si>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</si>
  <si>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</si>
  <si>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14,74€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</si>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</sst>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53" customWidth="1"/>
    <col min="6" max="6" width="1.19"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13.50" thickBot="1" customHeight="1">
      <c r="A14" s="1" t="s">
        <v>24</v>
      </c>
      <c r="B14" s="1"/>
      <c r="C14" s="1"/>
      <c r="D14" s="10" t="s">
        <v>25</v>
      </c>
      <c r="E14" s="1" t="s">
        <v>26</v>
      </c>
      <c r="F14" s="1"/>
      <c r="G14" s="11">
        <v>4</v>
      </c>
      <c r="H14" s="11"/>
      <c r="I14" s="12">
        <v>0.09</v>
      </c>
      <c r="J14" s="12">
        <f ca="1">ROUND(INDIRECT(ADDRESS(ROW()+(0), COLUMN()+(-3), 1))*INDIRECT(ADDRESS(ROW()+(0), COLUMN()+(-1), 1)), 2)</f>
        <v>0.36</v>
      </c>
    </row>
    <row r="15" spans="1:10" ht="55.50" thickBot="1" customHeight="1">
      <c r="A15" s="1" t="s">
        <v>27</v>
      </c>
      <c r="B15" s="1"/>
      <c r="C15" s="1"/>
      <c r="D15" s="10" t="s">
        <v>28</v>
      </c>
      <c r="E15" s="1" t="s">
        <v>29</v>
      </c>
      <c r="F15" s="1"/>
      <c r="G15" s="11">
        <v>0.009</v>
      </c>
      <c r="H15" s="11"/>
      <c r="I15" s="12">
        <v>654.84</v>
      </c>
      <c r="J15" s="12">
        <f ca="1">ROUND(INDIRECT(ADDRESS(ROW()+(0), COLUMN()+(-3), 1))*INDIRECT(ADDRESS(ROW()+(0), COLUMN()+(-1), 1)), 2)</f>
        <v>5.89</v>
      </c>
    </row>
    <row r="16" spans="1:10" ht="34.50" thickBot="1" customHeight="1">
      <c r="A16" s="1" t="s">
        <v>30</v>
      </c>
      <c r="B16" s="1"/>
      <c r="C16" s="1"/>
      <c r="D16" s="10" t="s">
        <v>31</v>
      </c>
      <c r="E16" s="1" t="s">
        <v>32</v>
      </c>
      <c r="F16" s="1"/>
      <c r="G16" s="11">
        <v>37.8</v>
      </c>
      <c r="H16" s="11"/>
      <c r="I16" s="12">
        <v>0.6</v>
      </c>
      <c r="J16" s="12">
        <f ca="1">ROUND(INDIRECT(ADDRESS(ROW()+(0), COLUMN()+(-3), 1))*INDIRECT(ADDRESS(ROW()+(0), COLUMN()+(-1), 1)), 2)</f>
        <v>22.68</v>
      </c>
    </row>
    <row r="17" spans="1:10" ht="24.00" thickBot="1" customHeight="1">
      <c r="A17" s="1" t="s">
        <v>33</v>
      </c>
      <c r="B17" s="1"/>
      <c r="C17" s="1"/>
      <c r="D17" s="10" t="s">
        <v>34</v>
      </c>
      <c r="E17" s="1" t="s">
        <v>35</v>
      </c>
      <c r="F17" s="1"/>
      <c r="G17" s="11">
        <v>0.005</v>
      </c>
      <c r="H17" s="11"/>
      <c r="I17" s="12">
        <v>40.2</v>
      </c>
      <c r="J17" s="12">
        <f ca="1">ROUND(INDIRECT(ADDRESS(ROW()+(0), COLUMN()+(-3), 1))*INDIRECT(ADDRESS(ROW()+(0), COLUMN()+(-1), 1)), 2)</f>
        <v>0.2</v>
      </c>
    </row>
    <row r="18" spans="1:10" ht="13.50" thickBot="1" customHeight="1">
      <c r="A18" s="1" t="s">
        <v>36</v>
      </c>
      <c r="B18" s="1"/>
      <c r="C18" s="1"/>
      <c r="D18" s="10" t="s">
        <v>37</v>
      </c>
      <c r="E18" s="1" t="s">
        <v>38</v>
      </c>
      <c r="F18" s="1"/>
      <c r="G18" s="11">
        <v>1</v>
      </c>
      <c r="H18" s="11"/>
      <c r="I18" s="12">
        <v>0.09</v>
      </c>
      <c r="J18" s="12">
        <f ca="1">ROUND(INDIRECT(ADDRESS(ROW()+(0), COLUMN()+(-3), 1))*INDIRECT(ADDRESS(ROW()+(0), COLUMN()+(-1), 1)), 2)</f>
        <v>0.09</v>
      </c>
    </row>
    <row r="19" spans="1:10" ht="13.50" thickBot="1" customHeight="1">
      <c r="A19" s="1" t="s">
        <v>39</v>
      </c>
      <c r="B19" s="1"/>
      <c r="C19" s="1"/>
      <c r="D19" s="10" t="s">
        <v>40</v>
      </c>
      <c r="E19" s="1" t="s">
        <v>41</v>
      </c>
      <c r="F19" s="1"/>
      <c r="G19" s="11">
        <v>1.1</v>
      </c>
      <c r="H19" s="11"/>
      <c r="I19" s="12">
        <v>1.49</v>
      </c>
      <c r="J19" s="12">
        <f ca="1">ROUND(INDIRECT(ADDRESS(ROW()+(0), COLUMN()+(-3), 1))*INDIRECT(ADDRESS(ROW()+(0), COLUMN()+(-1), 1)), 2)</f>
        <v>1.64</v>
      </c>
    </row>
    <row r="20" spans="1:10" ht="13.50" thickBot="1" customHeight="1">
      <c r="A20" s="1" t="s">
        <v>42</v>
      </c>
      <c r="B20" s="1"/>
      <c r="C20" s="1"/>
      <c r="D20" s="10" t="s">
        <v>43</v>
      </c>
      <c r="E20" s="1" t="s">
        <v>44</v>
      </c>
      <c r="F20" s="1"/>
      <c r="G20" s="11">
        <v>0.017</v>
      </c>
      <c r="H20" s="11"/>
      <c r="I20" s="12">
        <v>1.5</v>
      </c>
      <c r="J20" s="12">
        <f ca="1">ROUND(INDIRECT(ADDRESS(ROW()+(0), COLUMN()+(-3), 1))*INDIRECT(ADDRESS(ROW()+(0), COLUMN()+(-1), 1)), 2)</f>
        <v>0.03</v>
      </c>
    </row>
    <row r="21" spans="1:10" ht="24.00" thickBot="1" customHeight="1">
      <c r="A21" s="1" t="s">
        <v>45</v>
      </c>
      <c r="B21" s="1"/>
      <c r="C21" s="1"/>
      <c r="D21" s="10" t="s">
        <v>46</v>
      </c>
      <c r="E21" s="1" t="s">
        <v>47</v>
      </c>
      <c r="F21" s="1"/>
      <c r="G21" s="13">
        <v>0.042</v>
      </c>
      <c r="H21" s="13"/>
      <c r="I21" s="14">
        <v>261.08</v>
      </c>
      <c r="J21" s="14">
        <f ca="1">ROUND(INDIRECT(ADDRESS(ROW()+(0), COLUMN()+(-3), 1))*INDIRECT(ADDRESS(ROW()+(0), COLUMN()+(-1), 1)), 2)</f>
        <v>10.97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48.99</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0.061</v>
      </c>
      <c r="H24" s="11"/>
      <c r="I24" s="12">
        <v>27.47</v>
      </c>
      <c r="J24" s="12">
        <f ca="1">ROUND(INDIRECT(ADDRESS(ROW()+(0), COLUMN()+(-3), 1))*INDIRECT(ADDRESS(ROW()+(0), COLUMN()+(-1), 1)), 2)</f>
        <v>1.68</v>
      </c>
    </row>
    <row r="25" spans="1:10" ht="13.50" thickBot="1" customHeight="1">
      <c r="A25" s="1" t="s">
        <v>53</v>
      </c>
      <c r="B25" s="1"/>
      <c r="C25" s="1"/>
      <c r="D25" s="10" t="s">
        <v>54</v>
      </c>
      <c r="E25" s="1" t="s">
        <v>55</v>
      </c>
      <c r="F25" s="1"/>
      <c r="G25" s="11">
        <v>0.031</v>
      </c>
      <c r="H25" s="11"/>
      <c r="I25" s="12">
        <v>24.43</v>
      </c>
      <c r="J25" s="12">
        <f ca="1">ROUND(INDIRECT(ADDRESS(ROW()+(0), COLUMN()+(-3), 1))*INDIRECT(ADDRESS(ROW()+(0), COLUMN()+(-1), 1)), 2)</f>
        <v>0.76</v>
      </c>
    </row>
    <row r="26" spans="1:10" ht="13.50" thickBot="1" customHeight="1">
      <c r="A26" s="1" t="s">
        <v>56</v>
      </c>
      <c r="B26" s="1"/>
      <c r="C26" s="1"/>
      <c r="D26" s="10" t="s">
        <v>57</v>
      </c>
      <c r="E26" s="1" t="s">
        <v>58</v>
      </c>
      <c r="F26" s="1"/>
      <c r="G26" s="11">
        <v>0.865</v>
      </c>
      <c r="H26" s="11"/>
      <c r="I26" s="12">
        <v>27.5</v>
      </c>
      <c r="J26" s="12">
        <f ca="1">ROUND(INDIRECT(ADDRESS(ROW()+(0), COLUMN()+(-3), 1))*INDIRECT(ADDRESS(ROW()+(0), COLUMN()+(-1), 1)), 2)</f>
        <v>23.79</v>
      </c>
    </row>
    <row r="27" spans="1:10" ht="13.50" thickBot="1" customHeight="1">
      <c r="A27" s="1" t="s">
        <v>59</v>
      </c>
      <c r="B27" s="1"/>
      <c r="C27" s="1"/>
      <c r="D27" s="10" t="s">
        <v>60</v>
      </c>
      <c r="E27" s="1" t="s">
        <v>61</v>
      </c>
      <c r="F27" s="1"/>
      <c r="G27" s="11">
        <v>0.542</v>
      </c>
      <c r="H27" s="11"/>
      <c r="I27" s="12">
        <v>23.04</v>
      </c>
      <c r="J27" s="12">
        <f ca="1">ROUND(INDIRECT(ADDRESS(ROW()+(0), COLUMN()+(-3), 1))*INDIRECT(ADDRESS(ROW()+(0), COLUMN()+(-1), 1)), 2)</f>
        <v>12.49</v>
      </c>
    </row>
    <row r="28" spans="1:10" ht="13.50" thickBot="1" customHeight="1">
      <c r="A28" s="1" t="s">
        <v>62</v>
      </c>
      <c r="B28" s="1"/>
      <c r="C28" s="1"/>
      <c r="D28" s="10" t="s">
        <v>63</v>
      </c>
      <c r="E28" s="1" t="s">
        <v>64</v>
      </c>
      <c r="F28" s="1"/>
      <c r="G28" s="11">
        <v>0.116</v>
      </c>
      <c r="H28" s="11"/>
      <c r="I28" s="12">
        <v>27.47</v>
      </c>
      <c r="J28" s="12">
        <f ca="1">ROUND(INDIRECT(ADDRESS(ROW()+(0), COLUMN()+(-3), 1))*INDIRECT(ADDRESS(ROW()+(0), COLUMN()+(-1), 1)), 2)</f>
        <v>3.19</v>
      </c>
    </row>
    <row r="29" spans="1:10" ht="13.50" thickBot="1" customHeight="1">
      <c r="A29" s="1" t="s">
        <v>65</v>
      </c>
      <c r="B29" s="1"/>
      <c r="C29" s="1"/>
      <c r="D29" s="10" t="s">
        <v>66</v>
      </c>
      <c r="E29" s="1" t="s">
        <v>67</v>
      </c>
      <c r="F29" s="1"/>
      <c r="G29" s="11">
        <v>0.116</v>
      </c>
      <c r="H29" s="11"/>
      <c r="I29" s="12">
        <v>24.43</v>
      </c>
      <c r="J29" s="12">
        <f ca="1">ROUND(INDIRECT(ADDRESS(ROW()+(0), COLUMN()+(-3), 1))*INDIRECT(ADDRESS(ROW()+(0), COLUMN()+(-1), 1)), 2)</f>
        <v>2.83</v>
      </c>
    </row>
    <row r="30" spans="1:10" ht="13.50" thickBot="1" customHeight="1">
      <c r="A30" s="1" t="s">
        <v>68</v>
      </c>
      <c r="B30" s="1"/>
      <c r="C30" s="1"/>
      <c r="D30" s="10" t="s">
        <v>69</v>
      </c>
      <c r="E30" s="1" t="s">
        <v>70</v>
      </c>
      <c r="F30" s="1"/>
      <c r="G30" s="11">
        <v>0.027</v>
      </c>
      <c r="H30" s="11"/>
      <c r="I30" s="12">
        <v>27.47</v>
      </c>
      <c r="J30" s="12">
        <f ca="1">ROUND(INDIRECT(ADDRESS(ROW()+(0), COLUMN()+(-3), 1))*INDIRECT(ADDRESS(ROW()+(0), COLUMN()+(-1), 1)), 2)</f>
        <v>0.74</v>
      </c>
    </row>
    <row r="31" spans="1:10" ht="13.50" thickBot="1" customHeight="1">
      <c r="A31" s="1" t="s">
        <v>71</v>
      </c>
      <c r="B31" s="1"/>
      <c r="C31" s="1"/>
      <c r="D31" s="10" t="s">
        <v>72</v>
      </c>
      <c r="E31" s="1" t="s">
        <v>73</v>
      </c>
      <c r="F31" s="1"/>
      <c r="G31" s="11">
        <v>0.027</v>
      </c>
      <c r="H31" s="11"/>
      <c r="I31" s="12">
        <v>24.43</v>
      </c>
      <c r="J31" s="12">
        <f ca="1">ROUND(INDIRECT(ADDRESS(ROW()+(0), COLUMN()+(-3), 1))*INDIRECT(ADDRESS(ROW()+(0), COLUMN()+(-1), 1)), 2)</f>
        <v>0.66</v>
      </c>
    </row>
    <row r="32" spans="1:10" ht="13.50" thickBot="1" customHeight="1">
      <c r="A32" s="1" t="s">
        <v>74</v>
      </c>
      <c r="B32" s="1"/>
      <c r="C32" s="1"/>
      <c r="D32" s="10" t="s">
        <v>75</v>
      </c>
      <c r="E32" s="1" t="s">
        <v>76</v>
      </c>
      <c r="F32" s="1"/>
      <c r="G32" s="11">
        <v>0.009</v>
      </c>
      <c r="H32" s="11"/>
      <c r="I32" s="12">
        <v>27.47</v>
      </c>
      <c r="J32" s="12">
        <f ca="1">ROUND(INDIRECT(ADDRESS(ROW()+(0), COLUMN()+(-3), 1))*INDIRECT(ADDRESS(ROW()+(0), COLUMN()+(-1), 1)), 2)</f>
        <v>0.25</v>
      </c>
    </row>
    <row r="33" spans="1:10" ht="13.50" thickBot="1" customHeight="1">
      <c r="A33" s="1" t="s">
        <v>77</v>
      </c>
      <c r="B33" s="1"/>
      <c r="C33" s="1"/>
      <c r="D33" s="10" t="s">
        <v>78</v>
      </c>
      <c r="E33" s="1" t="s">
        <v>79</v>
      </c>
      <c r="F33" s="1"/>
      <c r="G33" s="13">
        <v>0.039</v>
      </c>
      <c r="H33" s="13"/>
      <c r="I33" s="14">
        <v>24.43</v>
      </c>
      <c r="J33" s="14">
        <f ca="1">ROUND(INDIRECT(ADDRESS(ROW()+(0), COLUMN()+(-3), 1))*INDIRECT(ADDRESS(ROW()+(0), COLUMN()+(-1), 1)), 2)</f>
        <v>0.95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47.34</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1)),INDIRECT(ADDRESS(ROW()+(-14), COLUMN()+(1), 1))), 2)</f>
        <v>96.33</v>
      </c>
      <c r="J36" s="14">
        <f ca="1">ROUND(INDIRECT(ADDRESS(ROW()+(0), COLUMN()+(-3), 1))*INDIRECT(ADDRESS(ROW()+(0), COLUMN()+(-1), 1))/100, 2)</f>
        <v>1.93</v>
      </c>
    </row>
    <row r="37" spans="1:10" ht="13.50" thickBot="1" customHeight="1">
      <c r="A37" s="21" t="s">
        <v>84</v>
      </c>
      <c r="B37" s="21"/>
      <c r="C37" s="21"/>
      <c r="D37" s="22"/>
      <c r="E37" s="23"/>
      <c r="F37" s="23"/>
      <c r="G37" s="24" t="s">
        <v>85</v>
      </c>
      <c r="H37" s="24"/>
      <c r="I37" s="25"/>
      <c r="J37" s="26">
        <f ca="1">ROUND(SUM(INDIRECT(ADDRESS(ROW()+(-1), COLUMN()+(0), 1)),INDIRECT(ADDRESS(ROW()+(-3), COLUMN()+(0), 1)),INDIRECT(ADDRESS(ROW()+(-15), COLUMN()+(0), 1))), 2)</f>
        <v>98.26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7" spans="1:1" ht="33.75" thickBot="1" customHeight="1">
      <c r="A47" s="1" t="s">
        <v>96</v>
      </c>
      <c r="B47" s="1"/>
      <c r="C47" s="1"/>
      <c r="D47" s="1"/>
      <c r="E47" s="1"/>
      <c r="F47" s="1"/>
      <c r="G47" s="1"/>
      <c r="H47" s="1"/>
      <c r="I47" s="1"/>
      <c r="J47" s="1"/>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