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<sst xmlns="http://schemas.openxmlformats.org/spreadsheetml/2006/main" count="71" uniqueCount="71">
  <si>
    <t xml:space="preserve"/>
  </si>
  <si>
    <t xml:space="preserve">EMF050</t>
  </si>
  <si>
    <t xml:space="preserve">m²</t>
  </si>
  <si>
    <t xml:space="preserve">Forjat de biguetes de fusta i entrebigat amb revoltons ceràmics.</t>
  </si>
  <si>
    <r>
      <rPr>
        <sz val="8.25"/>
        <color rgb="FF000000"/>
        <rFont val="Arial"/>
        <family val="2"/>
      </rPr>
      <t xml:space="preserve">Forjat tradicional amb un intereix de 52 cm, compost per biguetes de fusta serrada de pi silvestre (Pinus sylvestris) procedent d'Espanya,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entrebigat amb revoltons ceràmics corbs, tipus revoltó, 52x17x2,4 cm, amb acabat rústic; i malla electrosoldada ME 20x20 Ø 5-5 B 500 T 6x2,20 UNE-EN 10080, en capa de compressió de 4 cm de gruix de formigó lleuger HLE-25/F/8/XC3, sèrie Ultra Series Ligero "LAFARGEHOLCIM", densitat 1700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</si>
  <si>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</si>
  <si>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</si>
  <si>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</si>
  <si>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</si>
  <si>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</si>
  <si>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</si>
  <si>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</si>
  <si>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</si>
  <si>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</si>
  <si>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</si>
  <si>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</si>
  <si>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</si>
  <si>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</si>
  <si>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</si>
  <si>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</si>
  <si>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</si>
  <si>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</si>
  <si>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</si>
  <si>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</si>
  <si>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mt07bce041a</t>
  </si>
  <si>
    <t xml:space="preserve">U</t>
  </si>
  <si>
    <t xml:space="preserve">Revoltó ceràmic corb revoltó, 52x17x2,4 cm, amb acabat rústic.</t>
  </si>
  <si>
    <t xml:space="preserve">mt07aco020o</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</si>
  <si>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</si>
  <si>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</si>
  <si>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</si>
  <si>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</si>
  <si>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</si>
  <si>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</si>
  <si>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</si>
  <si>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</si>
  <si>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mt10hal100b</t>
  </si>
  <si>
    <t xml:space="preserve">m³</t>
  </si>
  <si>
    <t xml:space="preserve">Formigó lleuger HA-25/F/8/XC3, sèrie Ultra Series Ligero "LAFARGEHOLCIM", de 1700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</si>
  <si>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</si>
  <si>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</si>
  <si>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</si>
  <si>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</si>
  <si>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</si>
  <si>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</si>
  <si>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</si>
  <si>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</si>
  <si>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</si>
  <si>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</si>
  <si>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</si>
  <si>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</si>
  <si>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</si>
  <si>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</si>
  <si>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</si>
  <si>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</si>
  <si>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</si>
  <si>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</si>
  <si>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</si>
  <si>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</si>
  <si>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</si>
  <si>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</si>
  <si>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</si>
  <si>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</si>
  <si>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</si>
  <si>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</si>
  <si>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</si>
  <si>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</si>
  <si>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</si>
  <si>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</si>
  <si>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15,01€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</si>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</sst>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70.72"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0.009</v>
      </c>
      <c r="G13" s="12">
        <v>720.32</v>
      </c>
      <c r="H13" s="12">
        <f ca="1">ROUND(INDIRECT(ADDRESS(ROW()+(0), COLUMN()+(-2), 1))*INDIRECT(ADDRESS(ROW()+(0), COLUMN()+(-1), 1)), 2)</f>
        <v>6.48</v>
      </c>
    </row>
    <row r="14" spans="1:8" ht="13.50" thickBot="1" customHeight="1">
      <c r="A14" s="1" t="s">
        <v>24</v>
      </c>
      <c r="B14" s="1"/>
      <c r="C14" s="1"/>
      <c r="D14" s="10" t="s">
        <v>25</v>
      </c>
      <c r="E14" s="1" t="s">
        <v>26</v>
      </c>
      <c r="F14" s="11">
        <v>7</v>
      </c>
      <c r="G14" s="12">
        <v>1.65</v>
      </c>
      <c r="H14" s="12">
        <f ca="1">ROUND(INDIRECT(ADDRESS(ROW()+(0), COLUMN()+(-2), 1))*INDIRECT(ADDRESS(ROW()+(0), COLUMN()+(-1), 1)), 2)</f>
        <v>11.55</v>
      </c>
    </row>
    <row r="15" spans="1:8" ht="13.50" thickBot="1" customHeight="1">
      <c r="A15" s="1" t="s">
        <v>27</v>
      </c>
      <c r="B15" s="1"/>
      <c r="C15" s="1"/>
      <c r="D15" s="10" t="s">
        <v>28</v>
      </c>
      <c r="E15" s="1" t="s">
        <v>29</v>
      </c>
      <c r="F15" s="11">
        <v>2</v>
      </c>
      <c r="G15" s="12">
        <v>0.09</v>
      </c>
      <c r="H15" s="12">
        <f ca="1">ROUND(INDIRECT(ADDRESS(ROW()+(0), COLUMN()+(-2), 1))*INDIRECT(ADDRESS(ROW()+(0), COLUMN()+(-1), 1)), 2)</f>
        <v>0.18</v>
      </c>
    </row>
    <row r="16" spans="1:8" ht="13.50" thickBot="1" customHeight="1">
      <c r="A16" s="1" t="s">
        <v>30</v>
      </c>
      <c r="B16" s="1"/>
      <c r="C16" s="1"/>
      <c r="D16" s="10" t="s">
        <v>31</v>
      </c>
      <c r="E16" s="1" t="s">
        <v>32</v>
      </c>
      <c r="F16" s="11">
        <v>1.1</v>
      </c>
      <c r="G16" s="12">
        <v>1.49</v>
      </c>
      <c r="H16" s="12">
        <f ca="1">ROUND(INDIRECT(ADDRESS(ROW()+(0), COLUMN()+(-2), 1))*INDIRECT(ADDRESS(ROW()+(0), COLUMN()+(-1), 1)), 2)</f>
        <v>1.64</v>
      </c>
    </row>
    <row r="17" spans="1:8" ht="13.50" thickBot="1" customHeight="1">
      <c r="A17" s="1" t="s">
        <v>33</v>
      </c>
      <c r="B17" s="1"/>
      <c r="C17" s="1"/>
      <c r="D17" s="10" t="s">
        <v>34</v>
      </c>
      <c r="E17" s="1" t="s">
        <v>35</v>
      </c>
      <c r="F17" s="11">
        <v>0.017</v>
      </c>
      <c r="G17" s="12">
        <v>1.5</v>
      </c>
      <c r="H17" s="12">
        <f ca="1">ROUND(INDIRECT(ADDRESS(ROW()+(0), COLUMN()+(-2), 1))*INDIRECT(ADDRESS(ROW()+(0), COLUMN()+(-1), 1)), 2)</f>
        <v>0.03</v>
      </c>
    </row>
    <row r="18" spans="1:8" ht="24.00" thickBot="1" customHeight="1">
      <c r="A18" s="1" t="s">
        <v>36</v>
      </c>
      <c r="B18" s="1"/>
      <c r="C18" s="1"/>
      <c r="D18" s="10" t="s">
        <v>37</v>
      </c>
      <c r="E18" s="1" t="s">
        <v>38</v>
      </c>
      <c r="F18" s="13">
        <v>0.147</v>
      </c>
      <c r="G18" s="14">
        <v>261.08</v>
      </c>
      <c r="H18" s="14">
        <f ca="1">ROUND(INDIRECT(ADDRESS(ROW()+(0), COLUMN()+(-2), 1))*INDIRECT(ADDRESS(ROW()+(0), COLUMN()+(-1), 1)), 2)</f>
        <v>38.38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58.84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0.532</v>
      </c>
      <c r="G21" s="12">
        <v>27.47</v>
      </c>
      <c r="H21" s="12">
        <f ca="1">ROUND(INDIRECT(ADDRESS(ROW()+(0), COLUMN()+(-2), 1))*INDIRECT(ADDRESS(ROW()+(0), COLUMN()+(-1), 1)), 2)</f>
        <v>14.61</v>
      </c>
    </row>
    <row r="22" spans="1:8" ht="13.50" thickBot="1" customHeight="1">
      <c r="A22" s="1" t="s">
        <v>44</v>
      </c>
      <c r="B22" s="1"/>
      <c r="C22" s="1"/>
      <c r="D22" s="10" t="s">
        <v>45</v>
      </c>
      <c r="E22" s="1" t="s">
        <v>46</v>
      </c>
      <c r="F22" s="11">
        <v>0.532</v>
      </c>
      <c r="G22" s="12">
        <v>24.43</v>
      </c>
      <c r="H22" s="12">
        <f ca="1">ROUND(INDIRECT(ADDRESS(ROW()+(0), COLUMN()+(-2), 1))*INDIRECT(ADDRESS(ROW()+(0), COLUMN()+(-1), 1)), 2)</f>
        <v>13</v>
      </c>
    </row>
    <row r="23" spans="1:8" ht="13.50" thickBot="1" customHeight="1">
      <c r="A23" s="1" t="s">
        <v>47</v>
      </c>
      <c r="B23" s="1"/>
      <c r="C23" s="1"/>
      <c r="D23" s="10" t="s">
        <v>48</v>
      </c>
      <c r="E23" s="1" t="s">
        <v>49</v>
      </c>
      <c r="F23" s="11">
        <v>0.116</v>
      </c>
      <c r="G23" s="12">
        <v>27.47</v>
      </c>
      <c r="H23" s="12">
        <f ca="1">ROUND(INDIRECT(ADDRESS(ROW()+(0), COLUMN()+(-2), 1))*INDIRECT(ADDRESS(ROW()+(0), COLUMN()+(-1), 1)), 2)</f>
        <v>3.19</v>
      </c>
    </row>
    <row r="24" spans="1:8" ht="13.50" thickBot="1" customHeight="1">
      <c r="A24" s="1" t="s">
        <v>50</v>
      </c>
      <c r="B24" s="1"/>
      <c r="C24" s="1"/>
      <c r="D24" s="10" t="s">
        <v>51</v>
      </c>
      <c r="E24" s="1" t="s">
        <v>52</v>
      </c>
      <c r="F24" s="11">
        <v>0.116</v>
      </c>
      <c r="G24" s="12">
        <v>24.43</v>
      </c>
      <c r="H24" s="12">
        <f ca="1">ROUND(INDIRECT(ADDRESS(ROW()+(0), COLUMN()+(-2), 1))*INDIRECT(ADDRESS(ROW()+(0), COLUMN()+(-1), 1)), 2)</f>
        <v>2.83</v>
      </c>
    </row>
    <row r="25" spans="1:8" ht="13.50" thickBot="1" customHeight="1">
      <c r="A25" s="1" t="s">
        <v>53</v>
      </c>
      <c r="B25" s="1"/>
      <c r="C25" s="1"/>
      <c r="D25" s="10" t="s">
        <v>54</v>
      </c>
      <c r="E25" s="1" t="s">
        <v>55</v>
      </c>
      <c r="F25" s="11">
        <v>0.027</v>
      </c>
      <c r="G25" s="12">
        <v>27.47</v>
      </c>
      <c r="H25" s="12">
        <f ca="1">ROUND(INDIRECT(ADDRESS(ROW()+(0), COLUMN()+(-2), 1))*INDIRECT(ADDRESS(ROW()+(0), COLUMN()+(-1), 1)), 2)</f>
        <v>0.74</v>
      </c>
    </row>
    <row r="26" spans="1:8" ht="13.50" thickBot="1" customHeight="1">
      <c r="A26" s="1" t="s">
        <v>56</v>
      </c>
      <c r="B26" s="1"/>
      <c r="C26" s="1"/>
      <c r="D26" s="10" t="s">
        <v>57</v>
      </c>
      <c r="E26" s="1" t="s">
        <v>58</v>
      </c>
      <c r="F26" s="11">
        <v>0.027</v>
      </c>
      <c r="G26" s="12">
        <v>24.43</v>
      </c>
      <c r="H26" s="12">
        <f ca="1">ROUND(INDIRECT(ADDRESS(ROW()+(0), COLUMN()+(-2), 1))*INDIRECT(ADDRESS(ROW()+(0), COLUMN()+(-1), 1)), 2)</f>
        <v>0.66</v>
      </c>
    </row>
    <row r="27" spans="1:8" ht="13.50" thickBot="1" customHeight="1">
      <c r="A27" s="1" t="s">
        <v>59</v>
      </c>
      <c r="B27" s="1"/>
      <c r="C27" s="1"/>
      <c r="D27" s="10" t="s">
        <v>60</v>
      </c>
      <c r="E27" s="1" t="s">
        <v>61</v>
      </c>
      <c r="F27" s="11">
        <v>0.032</v>
      </c>
      <c r="G27" s="12">
        <v>27.47</v>
      </c>
      <c r="H27" s="12">
        <f ca="1">ROUND(INDIRECT(ADDRESS(ROW()+(0), COLUMN()+(-2), 1))*INDIRECT(ADDRESS(ROW()+(0), COLUMN()+(-1), 1)), 2)</f>
        <v>0.88</v>
      </c>
    </row>
    <row r="28" spans="1:8" ht="13.50" thickBot="1" customHeight="1">
      <c r="A28" s="1" t="s">
        <v>62</v>
      </c>
      <c r="B28" s="1"/>
      <c r="C28" s="1"/>
      <c r="D28" s="10" t="s">
        <v>63</v>
      </c>
      <c r="E28" s="1" t="s">
        <v>64</v>
      </c>
      <c r="F28" s="13">
        <v>0.137</v>
      </c>
      <c r="G28" s="14">
        <v>24.43</v>
      </c>
      <c r="H28" s="14">
        <f ca="1">ROUND(INDIRECT(ADDRESS(ROW()+(0), COLUMN()+(-2), 1))*INDIRECT(ADDRESS(ROW()+(0), COLUMN()+(-1), 1)), 2)</f>
        <v>3.35</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1)),INDIRECT(ADDRESS(ROW()+(-5), COLUMN()+(0), 1)),INDIRECT(ADDRESS(ROW()+(-6), COLUMN()+(0), 1)),INDIRECT(ADDRESS(ROW()+(-7), COLUMN()+(0), 1)),INDIRECT(ADDRESS(ROW()+(-8), COLUMN()+(0), 1))), 2)</f>
        <v>39.26</v>
      </c>
    </row>
    <row r="30" spans="1:8" ht="13.50" thickBot="1" customHeight="1">
      <c r="A30" s="15">
        <v>3</v>
      </c>
      <c r="B30" s="15"/>
      <c r="C30" s="15"/>
      <c r="D30" s="15"/>
      <c r="E30" s="18" t="s">
        <v>66</v>
      </c>
      <c r="F30" s="18"/>
      <c r="G30" s="15"/>
      <c r="H30" s="15"/>
    </row>
    <row r="31" spans="1:8" ht="13.50" thickBot="1" customHeight="1">
      <c r="A31" s="19"/>
      <c r="B31" s="19"/>
      <c r="C31" s="19"/>
      <c r="D31" s="20" t="s">
        <v>67</v>
      </c>
      <c r="E31" s="19" t="s">
        <v>68</v>
      </c>
      <c r="F31" s="13">
        <v>2</v>
      </c>
      <c r="G31" s="14">
        <f ca="1">ROUND(SUM(INDIRECT(ADDRESS(ROW()+(-2), COLUMN()+(1), 1)),INDIRECT(ADDRESS(ROW()+(-12), COLUMN()+(1), 1))), 2)</f>
        <v>98.1</v>
      </c>
      <c r="H31" s="14">
        <f ca="1">ROUND(INDIRECT(ADDRESS(ROW()+(0), COLUMN()+(-2), 1))*INDIRECT(ADDRESS(ROW()+(0), COLUMN()+(-1), 1))/100, 2)</f>
        <v>1.96</v>
      </c>
    </row>
    <row r="32" spans="1:8" ht="13.50" thickBot="1" customHeight="1">
      <c r="A32" s="21" t="s">
        <v>69</v>
      </c>
      <c r="B32" s="21"/>
      <c r="C32" s="21"/>
      <c r="D32" s="22"/>
      <c r="E32" s="23"/>
      <c r="F32" s="24" t="s">
        <v>70</v>
      </c>
      <c r="G32" s="25"/>
      <c r="H32" s="26">
        <f ca="1">ROUND(SUM(INDIRECT(ADDRESS(ROW()+(-1), COLUMN()+(0), 1)),INDIRECT(ADDRESS(ROW()+(-3), COLUMN()+(0), 1)),INDIRECT(ADDRESS(ROW()+(-13), COLUMN()+(0), 1))), 2)</f>
        <v>100.06</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