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<sst xmlns="http://schemas.openxmlformats.org/spreadsheetml/2006/main" count="50" uniqueCount="50">
  <si>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</si>
  <si>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ANS012</t>
  </si>
  <si>
    <t xml:space="preserve">m²</t>
  </si>
  <si>
    <t xml:space="preserve">Solera de formigó amb àrids reciclats, per a aplicacions no estructurals.</t>
  </si>
  <si>
    <r>
      <rPr>
        <sz val="8.25"/>
        <color rgb="FF000000"/>
        <rFont val="Arial"/>
        <family val="2"/>
      </rPr>
      <t xml:space="preserve">Solera de 10 cm d'espessor, realitzada amb formigó HRM-25/B/20/X0, amb un percentatge màxim d'àrids reciclats del 50% Ultra Series Reciclado "LAFARGE", fabricat en central, i abocament des de camió, estès i vibrat manual mitjançant regla vibrant, sense tractament de la seva superfície. Inclús panell de poliestirè expandit de 3 cm d'espessor, per a l'execució de juntes de retracció. El preu no inclou la base de la solera.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</si>
  <si>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</si>
  <si>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</si>
  <si>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</si>
  <si>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</si>
  <si>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</si>
  <si>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</si>
  <si>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</si>
  <si>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mt10hal105tLe</t>
  </si>
  <si>
    <t xml:space="preserve">m³</t>
  </si>
  <si>
    <t xml:space="preserve">Formigó HMR-25/B/20/X0 Ultra Series Reciclado "LAFARGE", amb un percentatge màxim d'àrids reciclats del 50%, fabricat en central.</t>
  </si>
  <si>
    <t xml:space="preserve">mt16pea020c</t>
  </si>
  <si>
    <t xml:space="preserve">m²</t>
  </si>
  <si>
    <t xml:space="preserve">Panell rígid de poliestirè expandit, segons UNE-EN 13163, mecanitzat lateral recte, de 30 mm d'espessor, resistència tèrmica 0,8 m²K/W, conductivitat tèrmica 0,036 W/(mK), per junta de dilatació.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</si>
  <si>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</si>
  <si>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</si>
  <si>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</si>
  <si>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</si>
  <si>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</si>
  <si>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</si>
  <si>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</si>
  <si>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</si>
  <si>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</si>
  <si>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</si>
  <si>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</si>
  <si>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</si>
  <si>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</si>
  <si>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mo077</t>
  </si>
  <si>
    <t xml:space="preserve">h</t>
  </si>
  <si>
    <t xml:space="preserve">Ajudant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</si>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</sst>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5.44" customWidth="1"/>
    <col min="5" max="5" width="73.44" customWidth="1"/>
    <col min="6" max="6" width="1.19" customWidth="1"/>
    <col min="7" max="7" width="11.73" customWidth="1"/>
    <col min="8" max="8" width="2.04" customWidth="1"/>
    <col min="9" max="9" width="11.22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1"/>
      <c r="H10" s="11"/>
      <c r="I10" s="12">
        <v>65</v>
      </c>
      <c r="J10" s="12"/>
      <c r="K10" s="12">
        <f ca="1">ROUND(INDIRECT(ADDRESS(ROW()+(0), COLUMN()+(-5), 1))*INDIRECT(ADDRESS(ROW()+(0), COLUMN()+(-2), 1)), 2)</f>
        <v>6.83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3"/>
      <c r="H11" s="13"/>
      <c r="I11" s="14">
        <v>2.01</v>
      </c>
      <c r="J11" s="14"/>
      <c r="K11" s="14">
        <f ca="1">ROUND(INDIRECT(ADDRESS(ROW()+(0), COLUMN()+(-5), 1))*INDIRECT(ADDRESS(ROW()+(0), COLUMN()+(-2), 1)), 2)</f>
        <v>0.1</v>
      </c>
    </row>
    <row r="12" spans="1:11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9"/>
      <c r="K12" s="17">
        <f ca="1">ROUND(SUM(INDIRECT(ADDRESS(ROW()+(-1), COLUMN()+(0), 1)),INDIRECT(ADDRESS(ROW()+(-2), COLUMN()+(0), 1))), 2)</f>
        <v>6.93</v>
      </c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0.097</v>
      </c>
      <c r="G14" s="13"/>
      <c r="H14" s="13"/>
      <c r="I14" s="14">
        <v>5.23</v>
      </c>
      <c r="J14" s="14"/>
      <c r="K14" s="14">
        <f ca="1">ROUND(INDIRECT(ADDRESS(ROW()+(0), COLUMN()+(-5), 1))*INDIRECT(ADDRESS(ROW()+(0), COLUMN()+(-2), 1)), 2)</f>
        <v>0.51</v>
      </c>
    </row>
    <row r="15" spans="1:11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9"/>
      <c r="K15" s="17">
        <f ca="1">ROUND(SUM(INDIRECT(ADDRESS(ROW()+(-1), COLUMN()+(0), 1))), 2)</f>
        <v>0.51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0.103</v>
      </c>
      <c r="G17" s="11"/>
      <c r="H17" s="11"/>
      <c r="I17" s="12">
        <v>27.5</v>
      </c>
      <c r="J17" s="12"/>
      <c r="K17" s="12">
        <f ca="1">ROUND(INDIRECT(ADDRESS(ROW()+(0), COLUMN()+(-5), 1))*INDIRECT(ADDRESS(ROW()+(0), COLUMN()+(-2), 1)), 2)</f>
        <v>2.83</v>
      </c>
    </row>
    <row r="18" spans="1:11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0.103</v>
      </c>
      <c r="G18" s="11"/>
      <c r="H18" s="11"/>
      <c r="I18" s="12">
        <v>23.04</v>
      </c>
      <c r="J18" s="12"/>
      <c r="K18" s="12">
        <f ca="1">ROUND(INDIRECT(ADDRESS(ROW()+(0), COLUMN()+(-5), 1))*INDIRECT(ADDRESS(ROW()+(0), COLUMN()+(-2), 1)), 2)</f>
        <v>2.37</v>
      </c>
    </row>
    <row r="19" spans="1:11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0.051</v>
      </c>
      <c r="G19" s="13"/>
      <c r="H19" s="13"/>
      <c r="I19" s="14">
        <v>24.46</v>
      </c>
      <c r="J19" s="14"/>
      <c r="K19" s="14">
        <f ca="1">ROUND(INDIRECT(ADDRESS(ROW()+(0), COLUMN()+(-5), 1))*INDIRECT(ADDRESS(ROW()+(0), COLUMN()+(-2), 1)), 2)</f>
        <v>1.25</v>
      </c>
    </row>
    <row r="20" spans="1:11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9"/>
      <c r="K20" s="17">
        <f ca="1">ROUND(SUM(INDIRECT(ADDRESS(ROW()+(-1), COLUMN()+(0), 1)),INDIRECT(ADDRESS(ROW()+(-2), COLUMN()+(0), 1)),INDIRECT(ADDRESS(ROW()+(-3), COLUMN()+(0), 1))), 2)</f>
        <v>6.45</v>
      </c>
    </row>
    <row r="21" spans="1:11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  <c r="K21" s="15"/>
    </row>
    <row r="22" spans="1:11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COLUMN()+(2), 1)),INDIRECT(ADDRESS(ROW()+(-7), COLUMN()+(2), 1)),INDIRECT(ADDRESS(ROW()+(-10), COLUMN()+(2), 1))), 2)</f>
        <v>13.89</v>
      </c>
      <c r="J22" s="14"/>
      <c r="K22" s="14">
        <f ca="1">ROUND(INDIRECT(ADDRESS(ROW()+(0), COLUMN()+(-5), 1))*INDIRECT(ADDRESS(ROW()+(0), COLUMN()+(-2), 1))/100, 2)</f>
        <v>0.28</v>
      </c>
    </row>
    <row r="23" spans="1:11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5"/>
      <c r="K23" s="26">
        <f ca="1">ROUND(SUM(INDIRECT(ADDRESS(ROW()+(-1), COLUMN()+(0), 1)),INDIRECT(ADDRESS(ROW()+(-3), COLUMN()+(0), 1)),INDIRECT(ADDRESS(ROW()+(-8), COLUMN()+(0), 1)),INDIRECT(ADDRESS(ROW()+(-11), COLUMN()+(0), 1))), 2)</f>
        <v>14.17</v>
      </c>
    </row>
    <row r="26" spans="1:11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  <c r="K26" s="27"/>
    </row>
    <row r="27" spans="1:11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1.07202e+006</v>
      </c>
      <c r="H27" s="29">
        <v>1.07202e+006</v>
      </c>
      <c r="I27" s="29"/>
      <c r="J27" s="29" t="s">
        <v>45</v>
      </c>
      <c r="K27" s="29"/>
    </row>
    <row r="28" spans="1:11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4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J12"/>
    <mergeCell ref="A13:B13"/>
    <mergeCell ref="C13:D13"/>
    <mergeCell ref="E13:H13"/>
    <mergeCell ref="I13:J13"/>
    <mergeCell ref="A14:B14"/>
    <mergeCell ref="C14:D14"/>
    <mergeCell ref="F14:H14"/>
    <mergeCell ref="I14:J14"/>
    <mergeCell ref="A15:B15"/>
    <mergeCell ref="C15:D15"/>
    <mergeCell ref="F15:J15"/>
    <mergeCell ref="A16:B16"/>
    <mergeCell ref="C16:D16"/>
    <mergeCell ref="E16:H16"/>
    <mergeCell ref="I16:J16"/>
    <mergeCell ref="A17:B17"/>
    <mergeCell ref="C17:D17"/>
    <mergeCell ref="F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J20"/>
    <mergeCell ref="A21:B21"/>
    <mergeCell ref="C21:D21"/>
    <mergeCell ref="E21:H21"/>
    <mergeCell ref="I21:J21"/>
    <mergeCell ref="A22:B22"/>
    <mergeCell ref="C22:D22"/>
    <mergeCell ref="F22:H22"/>
    <mergeCell ref="I22:J22"/>
    <mergeCell ref="A23:E23"/>
    <mergeCell ref="F23:J23"/>
    <mergeCell ref="A26:F26"/>
    <mergeCell ref="H26:I26"/>
    <mergeCell ref="J26:K26"/>
    <mergeCell ref="A27:F27"/>
    <mergeCell ref="G27:G28"/>
    <mergeCell ref="H27:I28"/>
    <mergeCell ref="J27:K28"/>
    <mergeCell ref="A28:F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