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<sst xmlns="http://schemas.openxmlformats.org/spreadsheetml/2006/main" count="71" uniqueCount="71">
  <si>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</si>
  <si>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</si>
  <si>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</si>
  <si>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formigó, sistema "PANTALLAX", sobre llosa de fonamentació.</t>
  </si>
  <si>
    <r>
      <rPr>
        <sz val="8.25"/>
        <color rgb="FF000000"/>
        <rFont val="Arial"/>
        <family val="2"/>
      </rPr>
      <t xml:space="preserve">Solera ventilada de formigó armat de 10 cm de gruix, amb acabat superficial mitjançant remolinador mecànic, sistema Dren "PANTALLAX", composta per làmina drenant nodular de polietilè d'alta densitat (PEAD/HDPE), amb nòduls de 8 mm d'altura, amb geotèxtil de polipropilè de 120 g/m² incorporat, fixada a llosa de fonamentació existent mitjançant fixacions mecàniques; realitzada amb formigó HA-25/F/20/XC2 fabricat en central, i abocament amb cubilot, i malla electrosoldada ME 15x15 Ø 5-5 B 500 T 6x2,20 UNE-EN 10080 com a armadura de repartiment, col·locada sobre separadors homologats. Inclús panell de poliestirè expandit de 3 cm d'espessor, per a l'execució de juntes de retracció.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</si>
  <si>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</si>
  <si>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</si>
  <si>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</si>
  <si>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</si>
  <si>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</si>
  <si>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</si>
  <si>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</si>
  <si>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mt14gsp010a</t>
  </si>
  <si>
    <t xml:space="preserve">m²</t>
  </si>
  <si>
    <t xml:space="preserve">Làmina drenant nodular de polietilè d'alta densitat (PEAD/HDPE), amb nòduls de 8 mm d'altura, amb geotèxtil de polipropilè de 120 g/m² incorporat, resistència a la compressió 200 kN/m² segons UNE-EN ISO 604 i capacitat de drenatge 4,8 l/(s·m).</t>
  </si>
  <si>
    <t xml:space="preserve">mt08var060</t>
  </si>
  <si>
    <t xml:space="preserve">kg</t>
  </si>
  <si>
    <t xml:space="preserve">Puntes d'acer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</si>
  <si>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</si>
  <si>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</si>
  <si>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</si>
  <si>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</si>
  <si>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</si>
  <si>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</si>
  <si>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mt07aco020g</t>
  </si>
  <si>
    <t xml:space="preserve">U</t>
  </si>
  <si>
    <t xml:space="preserve">Separador homologat per nervis "in situ" en forjats unidireccionals.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</si>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</sst>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2.08" customWidth="1"/>
    <col min="5" max="5" width="1.19" customWidth="1"/>
    <col min="6" max="6" width="11.73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/>
      <c r="J10" s="12">
        <f ca="1">ROUND(INDIRECT(ADDRESS(ROW()+(0), COLUMN()+(-5), 1))*INDIRECT(ADDRESS(ROW()+(0), COLUMN()+(-2), 1)), 2)</f>
        <v>3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/>
      <c r="J11" s="12">
        <f ca="1">ROUND(INDIRECT(ADDRESS(ROW()+(0), COLUMN()+(-5), 1))*INDIRECT(ADDRESS(ROW()+(0), COLUMN()+(-2), 1)), 2)</f>
        <v>0.88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1.84</v>
      </c>
      <c r="I12" s="12"/>
      <c r="J12" s="12">
        <f ca="1">ROUND(INDIRECT(ADDRESS(ROW()+(0), COLUMN()+(-5), 1))*INDIRECT(ADDRESS(ROW()+(0), COLUMN()+(-2), 1)), 2)</f>
        <v>2.02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70.93</v>
      </c>
      <c r="I13" s="12"/>
      <c r="J13" s="12">
        <f ca="1">ROUND(INDIRECT(ADDRESS(ROW()+(0), COLUMN()+(-5), 1))*INDIRECT(ADDRESS(ROW()+(0), COLUMN()+(-2), 1)), 2)</f>
        <v>7.8</v>
      </c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/>
      <c r="J14" s="12">
        <f ca="1">ROUND(INDIRECT(ADDRESS(ROW()+(0), COLUMN()+(-5), 1))*INDIRECT(ADDRESS(ROW()+(0), COLUMN()+(-2), 1)), 2)</f>
        <v>0.18</v>
      </c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/>
      <c r="J15" s="14">
        <f ca="1">ROUND(INDIRECT(ADDRESS(ROW()+(0), COLUMN()+(-5), 1))*INDIRECT(ADDRESS(ROW()+(0), COLUMN()+(-2), 1)), 2)</f>
        <v>0.1</v>
      </c>
    </row>
    <row r="16" spans="1:10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13.98</v>
      </c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1"/>
      <c r="G18" s="11"/>
      <c r="H18" s="12">
        <v>10.38</v>
      </c>
      <c r="I18" s="12"/>
      <c r="J18" s="12">
        <f ca="1">ROUND(INDIRECT(ADDRESS(ROW()+(0), COLUMN()+(-5), 1))*INDIRECT(ADDRESS(ROW()+(0), COLUMN()+(-2), 1)), 2)</f>
        <v>0.23</v>
      </c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1"/>
      <c r="G19" s="11"/>
      <c r="H19" s="12">
        <v>5.23</v>
      </c>
      <c r="I19" s="12"/>
      <c r="J19" s="12">
        <f ca="1">ROUND(INDIRECT(ADDRESS(ROW()+(0), COLUMN()+(-5), 1))*INDIRECT(ADDRESS(ROW()+(0), COLUMN()+(-2), 1)), 2)</f>
        <v>0.51</v>
      </c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1"/>
      <c r="G20" s="11"/>
      <c r="H20" s="12">
        <v>5.68</v>
      </c>
      <c r="I20" s="12"/>
      <c r="J20" s="12">
        <f ca="1">ROUND(INDIRECT(ADDRESS(ROW()+(0), COLUMN()+(-5), 1))*INDIRECT(ADDRESS(ROW()+(0), COLUMN()+(-2), 1)), 2)</f>
        <v>3.62</v>
      </c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3"/>
      <c r="G21" s="13"/>
      <c r="H21" s="14">
        <v>10.64</v>
      </c>
      <c r="I21" s="14"/>
      <c r="J21" s="14">
        <f ca="1">ROUND(INDIRECT(ADDRESS(ROW()+(0), COLUMN()+(-5), 1))*INDIRECT(ADDRESS(ROW()+(0), COLUMN()+(-2), 1)), 2)</f>
        <v>1.23</v>
      </c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0.354</v>
      </c>
      <c r="F24" s="11"/>
      <c r="G24" s="11"/>
      <c r="H24" s="12">
        <v>27.5</v>
      </c>
      <c r="I24" s="12"/>
      <c r="J24" s="12">
        <f ca="1">ROUND(INDIRECT(ADDRESS(ROW()+(0), COLUMN()+(-5), 1))*INDIRECT(ADDRESS(ROW()+(0), COLUMN()+(-2), 1)), 2)</f>
        <v>9.74</v>
      </c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0.342</v>
      </c>
      <c r="F25" s="11"/>
      <c r="G25" s="11"/>
      <c r="H25" s="12">
        <v>24.46</v>
      </c>
      <c r="I25" s="12"/>
      <c r="J25" s="12">
        <f ca="1">ROUND(INDIRECT(ADDRESS(ROW()+(0), COLUMN()+(-5), 1))*INDIRECT(ADDRESS(ROW()+(0), COLUMN()+(-2), 1)), 2)</f>
        <v>8.37</v>
      </c>
    </row>
    <row r="26" spans="1:10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0.354</v>
      </c>
      <c r="F26" s="13"/>
      <c r="G26" s="13"/>
      <c r="H26" s="14">
        <v>23.04</v>
      </c>
      <c r="I26" s="14"/>
      <c r="J26" s="14">
        <f ca="1">ROUND(INDIRECT(ADDRESS(ROW()+(0), COLUMN()+(-5), 1))*INDIRECT(ADDRESS(ROW()+(0), COLUMN()+(-2), 1)), 2)</f>
        <v>8.16</v>
      </c>
    </row>
    <row r="27" spans="1:10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9"/>
      <c r="J27" s="17">
        <f ca="1">ROUND(SUM(INDIRECT(ADDRESS(ROW()+(-1), COLUMN()+(0), 1)),INDIRECT(ADDRESS(ROW()+(-2), COLUMN()+(0), 1)),INDIRECT(ADDRESS(ROW()+(-3), COLUMN()+(0), 1))), 2)</f>
        <v>26.27</v>
      </c>
    </row>
    <row r="28" spans="1:10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  <c r="J28" s="15"/>
    </row>
    <row r="29" spans="1:10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COLUMN()+(2), 1)),INDIRECT(ADDRESS(ROW()+(-7), COLUMN()+(2), 1)),INDIRECT(ADDRESS(ROW()+(-13), COLUMN()+(2), 1))), 2)</f>
        <v>45.84</v>
      </c>
      <c r="I29" s="14"/>
      <c r="J29" s="14">
        <f ca="1">ROUND(INDIRECT(ADDRESS(ROW()+(0), COLUMN()+(-5), 1))*INDIRECT(ADDRESS(ROW()+(0), COLUMN()+(-2), 1))/100, 2)</f>
        <v>0.92</v>
      </c>
    </row>
    <row r="30" spans="1:10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5"/>
      <c r="J30" s="26">
        <f ca="1">ROUND(SUM(INDIRECT(ADDRESS(ROW()+(-1), COLUMN()+(0), 1)),INDIRECT(ADDRESS(ROW()+(-3), COLUMN()+(0), 1)),INDIRECT(ADDRESS(ROW()+(-8), COLUMN()+(0), 1)),INDIRECT(ADDRESS(ROW()+(-14), COLUMN()+(0), 1))), 2)</f>
        <v>46.76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  <c r="J33" s="27"/>
    </row>
    <row r="34" spans="1:10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  <c r="J34" s="29"/>
    </row>
    <row r="35" spans="1:10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9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I16"/>
    <mergeCell ref="A17:B17"/>
    <mergeCell ref="D17:G17"/>
    <mergeCell ref="H17:I17"/>
    <mergeCell ref="A18:B18"/>
    <mergeCell ref="E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I22"/>
    <mergeCell ref="A23:B23"/>
    <mergeCell ref="D23:G23"/>
    <mergeCell ref="H23:I23"/>
    <mergeCell ref="A24:B24"/>
    <mergeCell ref="E24:G24"/>
    <mergeCell ref="H24:I24"/>
    <mergeCell ref="A25:B25"/>
    <mergeCell ref="E25:G25"/>
    <mergeCell ref="H25:I25"/>
    <mergeCell ref="A26:B26"/>
    <mergeCell ref="E26:G26"/>
    <mergeCell ref="H26:I26"/>
    <mergeCell ref="A27:B27"/>
    <mergeCell ref="E27:I27"/>
    <mergeCell ref="A28:B28"/>
    <mergeCell ref="D28:G28"/>
    <mergeCell ref="H28:I28"/>
    <mergeCell ref="A29:B29"/>
    <mergeCell ref="E29:G29"/>
    <mergeCell ref="H29:I29"/>
    <mergeCell ref="A30:D30"/>
    <mergeCell ref="E30:I30"/>
    <mergeCell ref="A33:E33"/>
    <mergeCell ref="G33:H33"/>
    <mergeCell ref="I33:J33"/>
    <mergeCell ref="A34:E34"/>
    <mergeCell ref="F34:F35"/>
    <mergeCell ref="G34:H35"/>
    <mergeCell ref="I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