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<sst xmlns="http://schemas.openxmlformats.org/spreadsheetml/2006/main" count="84" uniqueCount="84">
  <si>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</si>
  <si>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</si>
  <si>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</si>
  <si>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</si>
  <si>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2450 litres, enterrat, realitzada en excavació prèvia, amb formigó HA-25/F/20/XC2 fabricat en central, i acer UNE-EN 10080 B 500 S, amb una quantia aproximada de 30 kg/m³. Inclús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</si>
  <si>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</si>
  <si>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</si>
  <si>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</si>
  <si>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</si>
  <si>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</si>
  <si>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</si>
  <si>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</si>
  <si>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mt10haf010ctLc</t>
  </si>
  <si>
    <t xml:space="preserve">m³</t>
  </si>
  <si>
    <t xml:space="preserve">Formigó HA-25/F/20/XC2,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</si>
  <si>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</si>
  <si>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</si>
  <si>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Treballat i muntat en taller, per a col·locar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</si>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</sst>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63" customWidth="1"/>
    <col min="5" max="5" width="73.27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10.443</v>
      </c>
      <c r="G10" s="11"/>
      <c r="H10" s="12">
        <v>70.93</v>
      </c>
      <c r="I10" s="12">
        <f ca="1">ROUND(INDIRECT(ADDRESS(ROW()+(0), COLUMN()+(-3), 1))*INDIRECT(ADDRESS(ROW()+(0), COLUMN()+(-1), 1)), 2)</f>
        <v>740.72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5.2</v>
      </c>
      <c r="G11" s="11"/>
      <c r="H11" s="12">
        <v>51.84</v>
      </c>
      <c r="I11" s="12">
        <f ca="1">ROUND(INDIRECT(ADDRESS(ROW()+(0), COLUMN()+(-3), 1))*INDIRECT(ADDRESS(ROW()+(0), COLUMN()+(-1), 1)), 2)</f>
        <v>269.57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1476.6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1.802</v>
      </c>
      <c r="G24" s="11"/>
      <c r="H24" s="12">
        <v>27.47</v>
      </c>
      <c r="I24" s="12">
        <f ca="1">ROUND(INDIRECT(ADDRESS(ROW()+(0), COLUMN()+(-3), 1))*INDIRECT(ADDRESS(ROW()+(0), COLUMN()+(-1), 1)), 2)</f>
        <v>49.5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2.402</v>
      </c>
      <c r="G25" s="11"/>
      <c r="H25" s="12">
        <v>24.43</v>
      </c>
      <c r="I25" s="12">
        <f ca="1">ROUND(INDIRECT(ADDRESS(ROW()+(0), COLUMN()+(-3), 1))*INDIRECT(ADDRESS(ROW()+(0), COLUMN()+(-1), 1)), 2)</f>
        <v>58.68</v>
      </c>
      <c r="J25" s="12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0.721</v>
      </c>
      <c r="G26" s="11"/>
      <c r="H26" s="12">
        <v>27.47</v>
      </c>
      <c r="I26" s="12">
        <f ca="1">ROUND(INDIRECT(ADDRESS(ROW()+(0), COLUMN()+(-3), 1))*INDIRECT(ADDRESS(ROW()+(0), COLUMN()+(-1), 1)), 2)</f>
        <v>19.81</v>
      </c>
      <c r="J26" s="12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1.081</v>
      </c>
      <c r="G27" s="11"/>
      <c r="H27" s="12">
        <v>24.43</v>
      </c>
      <c r="I27" s="12">
        <f ca="1">ROUND(INDIRECT(ADDRESS(ROW()+(0), COLUMN()+(-3), 1))*INDIRECT(ADDRESS(ROW()+(0), COLUMN()+(-1), 1)), 2)</f>
        <v>26.41</v>
      </c>
      <c r="J27" s="12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0.601</v>
      </c>
      <c r="G28" s="11"/>
      <c r="H28" s="12">
        <v>27.47</v>
      </c>
      <c r="I28" s="12">
        <f ca="1">ROUND(INDIRECT(ADDRESS(ROW()+(0), COLUMN()+(-3), 1))*INDIRECT(ADDRESS(ROW()+(0), COLUMN()+(-1), 1)), 2)</f>
        <v>16.51</v>
      </c>
      <c r="J28" s="12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3.603</v>
      </c>
      <c r="G29" s="13"/>
      <c r="H29" s="14">
        <v>24.43</v>
      </c>
      <c r="I29" s="14">
        <f ca="1">ROUND(INDIRECT(ADDRESS(ROW()+(0), COLUMN()+(-3), 1))*INDIRECT(ADDRESS(ROW()+(0), COLUMN()+(-1), 1)), 2)</f>
        <v>88.02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258.93</v>
      </c>
      <c r="J30" s="17"/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3"/>
      <c r="H32" s="14">
        <f ca="1">ROUND(SUM(INDIRECT(ADDRESS(ROW()+(-2), COLUMN()+(1), 1)),INDIRECT(ADDRESS(ROW()+(-10), COLUMN()+(1), 1))), 2)</f>
        <v>1735.53</v>
      </c>
      <c r="I32" s="14">
        <f ca="1">ROUND(INDIRECT(ADDRESS(ROW()+(0), COLUMN()+(-3), 1))*INDIRECT(ADDRESS(ROW()+(0), COLUMN()+(-1), 1))/100, 2)</f>
        <v>34.71</v>
      </c>
      <c r="J32" s="14"/>
    </row>
    <row r="33" spans="1:10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1770.24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192005</v>
      </c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E36"/>
    <mergeCell ref="G36:I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