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<sst xmlns="http://schemas.openxmlformats.org/spreadsheetml/2006/main" count="99" uniqueCount="99">
  <si>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</si>
  <si>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EHU010</t>
  </si>
  <si>
    <t xml:space="preserve">m²</t>
  </si>
  <si>
    <t xml:space="preserve">Sostre unidireccional amb bigues planes i biguetes prefabricades.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</si>
  <si>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 i bigues de 0,143 m³/m², i acer UNE-EN 10080 B 500 S en zona de reforç de negatius i connectors de biguetes i cèrcols i bigues, amb una quantia total de 11 kg/m², constituïda per: FORJAT UNIDIRECCIONAL: horitzontal, de cantell 30 = 25+5 cm;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semibigueta pretensada T-12; revoltó de formigó, 60x20x25 cm; capa de compressió de 5 cm de gruix, amb armadura de repartiment formada per malla electrosoldada ME 20x20 Ø 5-5 B 500 T 6x2,20 UNE-EN 10080; bigues planes; altura lliure de planta de fins a 3 m. Inclús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</si>
  <si>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</si>
  <si>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</si>
  <si>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</si>
  <si>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</si>
  <si>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</si>
  <si>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</si>
  <si>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</si>
  <si>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</si>
  <si>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</si>
  <si>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</si>
  <si>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</si>
  <si>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</si>
  <si>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</si>
  <si>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</si>
  <si>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</si>
  <si>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</si>
  <si>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</si>
  <si>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</si>
  <si>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</si>
  <si>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</si>
  <si>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</si>
  <si>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</si>
  <si>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</si>
  <si>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</si>
  <si>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</si>
  <si>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</si>
  <si>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</si>
  <si>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</si>
  <si>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</si>
  <si>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</si>
  <si>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</si>
  <si>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</si>
  <si>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</si>
  <si>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</si>
  <si>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</si>
  <si>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</si>
  <si>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</si>
  <si>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</si>
  <si>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</si>
  <si>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</si>
  <si>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</si>
  <si>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</si>
  <si>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</si>
  <si>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</si>
  <si>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</si>
  <si>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</si>
  <si>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</si>
  <si>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</si>
  <si>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</si>
  <si>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</si>
  <si>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</si>
  <si>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</si>
  <si>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mt10haf010ctLc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</si>
  <si>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</si>
  <si>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</si>
  <si>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</si>
  <si>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</si>
  <si>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</si>
  <si>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</si>
  <si>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</si>
  <si>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</si>
  <si>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</si>
  <si>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</si>
  <si>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</si>
  <si>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</si>
  <si>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</si>
  <si>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</si>
  <si>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</si>
  <si>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</si>
  <si>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</si>
  <si>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</si>
  <si>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</si>
  <si>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</si>
  <si>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</si>
  <si>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</si>
  <si>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</si>
  <si>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</si>
  <si>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</si>
  <si>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</si>
  <si>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</si>
  <si>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</si>
  <si>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</si>
  <si>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</si>
  <si>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</si>
  <si>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</si>
  <si>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</si>
  <si>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</si>
  <si>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</si>
  <si>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15037-1:2010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</si>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</sst>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73.10" customWidth="1"/>
    <col min="5" max="5" width="1.19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0.044</v>
      </c>
      <c r="G10" s="11"/>
      <c r="H10" s="12">
        <v>45.5</v>
      </c>
      <c r="I10" s="12">
        <f ca="1">ROUND(INDIRECT(ADDRESS(ROW()+(0), COLUMN()+(-3), 1))*INDIRECT(ADDRESS(ROW()+(0), COLUMN()+(-1), 1)), 2)</f>
        <v>2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0.007</v>
      </c>
      <c r="G11" s="11"/>
      <c r="H11" s="12">
        <v>102</v>
      </c>
      <c r="I11" s="12">
        <f ca="1">ROUND(INDIRECT(ADDRESS(ROW()+(0), COLUMN()+(-3), 1))*INDIRECT(ADDRESS(ROW()+(0), COLUMN()+(-1), 1)), 2)</f>
        <v>0.71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0.027</v>
      </c>
      <c r="G12" s="11"/>
      <c r="H12" s="12">
        <v>19.25</v>
      </c>
      <c r="I12" s="12">
        <f ca="1">ROUND(INDIRECT(ADDRESS(ROW()+(0), COLUMN()+(-3), 1))*INDIRECT(ADDRESS(ROW()+(0), COLUMN()+(-1), 1)), 2)</f>
        <v>0.52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0.003</v>
      </c>
      <c r="G13" s="11"/>
      <c r="H13" s="12">
        <v>355.5</v>
      </c>
      <c r="I13" s="12">
        <f ca="1">ROUND(INDIRECT(ADDRESS(ROW()+(0), COLUMN()+(-3), 1))*INDIRECT(ADDRESS(ROW()+(0), COLUMN()+(-1), 1)), 2)</f>
        <v>1.07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0.04</v>
      </c>
      <c r="G14" s="11"/>
      <c r="H14" s="12">
        <v>8.75</v>
      </c>
      <c r="I14" s="12">
        <f ca="1">ROUND(INDIRECT(ADDRESS(ROW()+(0), COLUMN()+(-3), 1))*INDIRECT(ADDRESS(ROW()+(0), COLUMN()+(-1), 1)), 2)</f>
        <v>0.35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0.03</v>
      </c>
      <c r="G15" s="11"/>
      <c r="H15" s="12">
        <v>1.8</v>
      </c>
      <c r="I15" s="12">
        <f ca="1">ROUND(INDIRECT(ADDRESS(ROW()+(0), COLUMN()+(-3), 1))*INDIRECT(ADDRESS(ROW()+(0), COLUMN()+(-1), 1)), 2)</f>
        <v>0.05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5.25</v>
      </c>
      <c r="G16" s="11"/>
      <c r="H16" s="12">
        <v>0.85</v>
      </c>
      <c r="I16" s="12">
        <f ca="1">ROUND(INDIRECT(ADDRESS(ROW()+(0), COLUMN()+(-3), 1))*INDIRECT(ADDRESS(ROW()+(0), COLUMN()+(-1), 1)), 2)</f>
        <v>4.46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0.165</v>
      </c>
      <c r="G17" s="11"/>
      <c r="H17" s="12">
        <v>4.5</v>
      </c>
      <c r="I17" s="12">
        <f ca="1">ROUND(INDIRECT(ADDRESS(ROW()+(0), COLUMN()+(-3), 1))*INDIRECT(ADDRESS(ROW()+(0), COLUMN()+(-1), 1)), 2)</f>
        <v>0.74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0.908</v>
      </c>
      <c r="G18" s="11"/>
      <c r="H18" s="12">
        <v>4.85</v>
      </c>
      <c r="I18" s="12">
        <f ca="1">ROUND(INDIRECT(ADDRESS(ROW()+(0), COLUMN()+(-3), 1))*INDIRECT(ADDRESS(ROW()+(0), COLUMN()+(-1), 1)), 2)</f>
        <v>4.4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0.495</v>
      </c>
      <c r="G19" s="11"/>
      <c r="H19" s="12">
        <v>5.15</v>
      </c>
      <c r="I19" s="12">
        <f ca="1">ROUND(INDIRECT(ADDRESS(ROW()+(0), COLUMN()+(-3), 1))*INDIRECT(ADDRESS(ROW()+(0), COLUMN()+(-1), 1)), 2)</f>
        <v>2.55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0.083</v>
      </c>
      <c r="G20" s="11"/>
      <c r="H20" s="12">
        <v>5.6</v>
      </c>
      <c r="I20" s="12">
        <f ca="1">ROUND(INDIRECT(ADDRESS(ROW()+(0), COLUMN()+(-3), 1))*INDIRECT(ADDRESS(ROW()+(0), COLUMN()+(-1), 1)), 2)</f>
        <v>0.46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0.8</v>
      </c>
      <c r="G21" s="11"/>
      <c r="H21" s="12">
        <v>0.09</v>
      </c>
      <c r="I21" s="12">
        <f ca="1">ROUND(INDIRECT(ADDRESS(ROW()+(0), COLUMN()+(-3), 1))*INDIRECT(ADDRESS(ROW()+(0), COLUMN()+(-1), 1)), 2)</f>
        <v>0.07</v>
      </c>
    </row>
    <row r="22" spans="1:9" ht="24.0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11</v>
      </c>
      <c r="G22" s="11"/>
      <c r="H22" s="12">
        <v>1.6</v>
      </c>
      <c r="I22" s="12">
        <f ca="1">ROUND(INDIRECT(ADDRESS(ROW()+(0), COLUMN()+(-3), 1))*INDIRECT(ADDRESS(ROW()+(0), COLUMN()+(-1), 1)), 2)</f>
        <v>17.6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0.11</v>
      </c>
      <c r="G23" s="11"/>
      <c r="H23" s="12">
        <v>1.5</v>
      </c>
      <c r="I23" s="12">
        <f ca="1">ROUND(INDIRECT(ADDRESS(ROW()+(0), COLUMN()+(-3), 1))*INDIRECT(ADDRESS(ROW()+(0), COLUMN()+(-1), 1)), 2)</f>
        <v>0.17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1.1</v>
      </c>
      <c r="G24" s="11"/>
      <c r="H24" s="12">
        <v>1.49</v>
      </c>
      <c r="I24" s="12">
        <f ca="1">ROUND(INDIRECT(ADDRESS(ROW()+(0), COLUMN()+(-3), 1))*INDIRECT(ADDRESS(ROW()+(0), COLUMN()+(-1), 1)), 2)</f>
        <v>1.64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0.15</v>
      </c>
      <c r="G25" s="11"/>
      <c r="H25" s="12">
        <v>70.93</v>
      </c>
      <c r="I25" s="12">
        <f ca="1">ROUND(INDIRECT(ADDRESS(ROW()+(0), COLUMN()+(-3), 1))*INDIRECT(ADDRESS(ROW()+(0), COLUMN()+(-1), 1)), 2)</f>
        <v>10.64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3">
        <v>0.15</v>
      </c>
      <c r="G26" s="13"/>
      <c r="H26" s="14">
        <v>1.56</v>
      </c>
      <c r="I26" s="14">
        <f ca="1">ROUND(INDIRECT(ADDRESS(ROW()+(0), COLUMN()+(-3), 1))*INDIRECT(ADDRESS(ROW()+(0), COLUMN()+(-1), 1)), 2)</f>
        <v>0.23</v>
      </c>
    </row>
    <row r="27" spans="1:9" ht="13.50" thickBot="1" customHeight="1">
      <c r="A27" s="15"/>
      <c r="B27" s="15"/>
      <c r="C27" s="15"/>
      <c r="D27" s="15"/>
      <c r="E27" s="15"/>
      <c r="F27" s="9" t="s">
        <v>63</v>
      </c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47.66</v>
      </c>
    </row>
    <row r="28" spans="1:9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8"/>
      <c r="H28" s="15"/>
      <c r="I28" s="15"/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0.804</v>
      </c>
      <c r="G29" s="11"/>
      <c r="H29" s="12">
        <v>27.47</v>
      </c>
      <c r="I29" s="12">
        <f ca="1">ROUND(INDIRECT(ADDRESS(ROW()+(0), COLUMN()+(-3), 1))*INDIRECT(ADDRESS(ROW()+(0), COLUMN()+(-1), 1)), 2)</f>
        <v>22.09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0.789</v>
      </c>
      <c r="G30" s="11"/>
      <c r="H30" s="12">
        <v>24.43</v>
      </c>
      <c r="I30" s="12">
        <f ca="1">ROUND(INDIRECT(ADDRESS(ROW()+(0), COLUMN()+(-3), 1))*INDIRECT(ADDRESS(ROW()+(0), COLUMN()+(-1), 1)), 2)</f>
        <v>19.28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0.156</v>
      </c>
      <c r="G31" s="11"/>
      <c r="H31" s="12">
        <v>27.47</v>
      </c>
      <c r="I31" s="12">
        <f ca="1">ROUND(INDIRECT(ADDRESS(ROW()+(0), COLUMN()+(-3), 1))*INDIRECT(ADDRESS(ROW()+(0), COLUMN()+(-1), 1)), 2)</f>
        <v>4.29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0.156</v>
      </c>
      <c r="G32" s="11"/>
      <c r="H32" s="12">
        <v>24.43</v>
      </c>
      <c r="I32" s="12">
        <f ca="1">ROUND(INDIRECT(ADDRESS(ROW()+(0), COLUMN()+(-3), 1))*INDIRECT(ADDRESS(ROW()+(0), COLUMN()+(-1), 1)), 2)</f>
        <v>3.81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0.065</v>
      </c>
      <c r="G33" s="11"/>
      <c r="H33" s="12">
        <v>27.47</v>
      </c>
      <c r="I33" s="12">
        <f ca="1">ROUND(INDIRECT(ADDRESS(ROW()+(0), COLUMN()+(-3), 1))*INDIRECT(ADDRESS(ROW()+(0), COLUMN()+(-1), 1)), 2)</f>
        <v>1.79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3">
        <v>0.254</v>
      </c>
      <c r="G34" s="13"/>
      <c r="H34" s="14">
        <v>24.43</v>
      </c>
      <c r="I34" s="14">
        <f ca="1">ROUND(INDIRECT(ADDRESS(ROW()+(0), COLUMN()+(-3), 1))*INDIRECT(ADDRESS(ROW()+(0), COLUMN()+(-1), 1)), 2)</f>
        <v>6.21</v>
      </c>
    </row>
    <row r="35" spans="1:9" ht="13.50" thickBot="1" customHeight="1">
      <c r="A35" s="15"/>
      <c r="B35" s="15"/>
      <c r="C35" s="15"/>
      <c r="D35" s="15"/>
      <c r="E35" s="15"/>
      <c r="F35" s="9" t="s">
        <v>83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57.47</v>
      </c>
    </row>
    <row r="36" spans="1:9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85</v>
      </c>
      <c r="D37" s="19" t="s">
        <v>86</v>
      </c>
      <c r="E37" s="19"/>
      <c r="F37" s="13">
        <v>2</v>
      </c>
      <c r="G37" s="13"/>
      <c r="H37" s="14">
        <f ca="1">ROUND(SUM(INDIRECT(ADDRESS(ROW()+(-2), COLUMN()+(1), 1)),INDIRECT(ADDRESS(ROW()+(-10), COLUMN()+(1), 1))), 2)</f>
        <v>105.13</v>
      </c>
      <c r="I37" s="14">
        <f ca="1">ROUND(INDIRECT(ADDRESS(ROW()+(0), COLUMN()+(-3), 1))*INDIRECT(ADDRESS(ROW()+(0), COLUMN()+(-1), 1))/100, 2)</f>
        <v>2.1</v>
      </c>
    </row>
    <row r="38" spans="1:9" ht="13.50" thickBot="1" customHeight="1">
      <c r="A38" s="21" t="s">
        <v>87</v>
      </c>
      <c r="B38" s="21"/>
      <c r="C38" s="22"/>
      <c r="D38" s="23"/>
      <c r="E38" s="23"/>
      <c r="F38" s="24" t="s">
        <v>88</v>
      </c>
      <c r="G38" s="24"/>
      <c r="H38" s="25"/>
      <c r="I38" s="26">
        <f ca="1">ROUND(SUM(INDIRECT(ADDRESS(ROW()+(-1), COLUMN()+(0), 1)),INDIRECT(ADDRESS(ROW()+(-3), COLUMN()+(0), 1)),INDIRECT(ADDRESS(ROW()+(-11), COLUMN()+(0), 1))), 2)</f>
        <v>107.23</v>
      </c>
    </row>
    <row r="41" spans="1:9" ht="13.50" thickBot="1" customHeight="1">
      <c r="A41" s="27" t="s">
        <v>89</v>
      </c>
      <c r="B41" s="27"/>
      <c r="C41" s="27"/>
      <c r="D41" s="27"/>
      <c r="E41" s="27" t="s">
        <v>90</v>
      </c>
      <c r="F41" s="27"/>
      <c r="G41" s="27" t="s">
        <v>91</v>
      </c>
      <c r="H41" s="27"/>
      <c r="I41" s="27" t="s">
        <v>92</v>
      </c>
    </row>
    <row r="42" spans="1:9" ht="13.50" thickBot="1" customHeight="1">
      <c r="A42" s="28" t="s">
        <v>93</v>
      </c>
      <c r="B42" s="28"/>
      <c r="C42" s="28"/>
      <c r="D42" s="28"/>
      <c r="E42" s="29">
        <v>112010</v>
      </c>
      <c r="F42" s="29"/>
      <c r="G42" s="29">
        <v>112011</v>
      </c>
      <c r="H42" s="29"/>
      <c r="I42" s="29" t="s">
        <v>94</v>
      </c>
    </row>
    <row r="43" spans="1:9" ht="13.50" thickBot="1" customHeight="1">
      <c r="A43" s="30" t="s">
        <v>95</v>
      </c>
      <c r="B43" s="30"/>
      <c r="C43" s="30"/>
      <c r="D43" s="30"/>
      <c r="E43" s="31"/>
      <c r="F43" s="31"/>
      <c r="G43" s="31"/>
      <c r="H43" s="31"/>
      <c r="I43" s="31"/>
    </row>
    <row r="46" spans="1:1" ht="33.75" thickBot="1" customHeight="1">
      <c r="A46" s="1" t="s">
        <v>96</v>
      </c>
      <c r="B46" s="1"/>
      <c r="C46" s="1"/>
      <c r="D46" s="1"/>
      <c r="E46" s="1"/>
      <c r="F46" s="1"/>
      <c r="G46" s="1"/>
      <c r="H46" s="1"/>
      <c r="I46" s="1"/>
    </row>
    <row r="47" spans="1:1" ht="33.75" thickBot="1" customHeight="1">
      <c r="A47" s="1" t="s">
        <v>97</v>
      </c>
      <c r="B47" s="1"/>
      <c r="C47" s="1"/>
      <c r="D47" s="1"/>
      <c r="E47" s="1"/>
      <c r="F47" s="1"/>
      <c r="G47" s="1"/>
      <c r="H47" s="1"/>
      <c r="I47" s="1"/>
    </row>
    <row r="48" spans="1:1" ht="33.75" thickBot="1" customHeight="1">
      <c r="A48" s="1" t="s">
        <v>98</v>
      </c>
      <c r="B48" s="1"/>
      <c r="C48" s="1"/>
      <c r="D48" s="1"/>
      <c r="E48" s="1"/>
      <c r="F48" s="1"/>
      <c r="G48" s="1"/>
      <c r="H48" s="1"/>
      <c r="I48" s="1"/>
    </row>
  </sheetData>
  <mergeCells count="10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6:I46"/>
    <mergeCell ref="A47:I47"/>
    <mergeCell ref="A48:I48"/>
  </mergeCells>
  <pageMargins left="0.147638" right="0.147638" top="0.206693" bottom="0.206693" header="0.0" footer="0.0"/>
  <pageSetup paperSize="9" orientation="portrait"/>
  <rowBreaks count="0" manualBreakCount="0">
    </rowBreaks>
</worksheet>
</file>