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<sst xmlns="http://schemas.openxmlformats.org/spreadsheetml/2006/main" count="77" uniqueCount="77">
  <si>
    <t xml:space="preserve"/>
  </si>
  <si>
    <t xml:space="preserve">EHU025</t>
  </si>
  <si>
    <t xml:space="preserve">m²</t>
  </si>
  <si>
    <t xml:space="preserve">Forjat unidireccional amb nervis "in situ".</t>
  </si>
  <si>
    <r>
      <rPr>
        <sz val="8.25"/>
        <color rgb="FF000000"/>
        <rFont val="Arial"/>
        <family val="2"/>
      </rPr>
      <t xml:space="preserve">Forjat unidireccional de formigó armat, horitzontal, amb altura lliure de planta de fins a 3 m, cantell 30 = 25+5 cm, realitzat amb formigó HA-25/F/20/XC2 fabricat en central, i abocament amb cubilot amb un volum total de formigó de 0,125 m³/m², i acer UNE-EN 10080 B 500 S en zona de nervis i cèrcols, amb una quantia total de 2 kg/m²; muntatge i desmuntatge de sistema d'encofrat continu, amb acabat tipus industrial per revestir, format per: superfície encofrant de taulers de fusta tractada, reforçats amb varetes i perfils, amortitzables en 25 usos, estructura suport horitzontal de sotaponts metàl·lics i accessoris de muntatge, amortitzables en 150 usos i estructura suport vertical de puntals metàl·lics, amortitzables en 150 usos; nervi "in situ" de 12 cm d'ample; revoltó de formigó per nervis "in situ", 60x20x25 cm; capa de compressió de 5 cm de gruix, amb armadura de repartiment formada per malla electrosoldada ME 20x20 Ø 5-5 B 500 T 6x2,20 UNE-EN 10080. Inclús agent filmogen, per la cura de formigons i morters. El preu inclou l'elaboració de la ferralla (tall, doblegat i conformat d'elements) en taller industrial i el muntatge en el lloc definitiu de la seva col·locació en obra, però no inclou els pilars ni les bigues.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</si>
  <si>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</si>
  <si>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</si>
  <si>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</si>
  <si>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</si>
  <si>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</si>
  <si>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</si>
  <si>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</si>
  <si>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mt08eft030a</t>
  </si>
  <si>
    <t xml:space="preserve">m²</t>
  </si>
  <si>
    <t xml:space="preserve">Tauler de fusta tractada, de 22 mm d'espessor, reforçat amb varetes i perfils.</t>
  </si>
  <si>
    <t xml:space="preserve">mt08eva030</t>
  </si>
  <si>
    <t xml:space="preserve">m²</t>
  </si>
  <si>
    <t xml:space="preserve">Estructura suport per a encofrat recuperable, composta de: sotaponts metàl·lics i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</si>
  <si>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</si>
  <si>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</si>
  <si>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</si>
  <si>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</si>
  <si>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</si>
  <si>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</si>
  <si>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</si>
  <si>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</si>
  <si>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</si>
  <si>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mt08dba010d</t>
  </si>
  <si>
    <t xml:space="preserve">l</t>
  </si>
  <si>
    <t xml:space="preserve">Agent desemmotllant, a base d'olis especials, emulsionant en aigua, per a encofrats metàl·lics, fenòlics o de fusta.</t>
  </si>
  <si>
    <t xml:space="preserve">mt07bho020b</t>
  </si>
  <si>
    <t xml:space="preserve">U</t>
  </si>
  <si>
    <t xml:space="preserve">Revoltó de formigó per nervis "in situ", 60x20x25 cm. Inclús peces especials.</t>
  </si>
  <si>
    <t xml:space="preserve">mt07aco020g</t>
  </si>
  <si>
    <t xml:space="preserve">U</t>
  </si>
  <si>
    <t xml:space="preserve">Separador homologat per nervis "in situ" en forjats unidireccionals.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</si>
  <si>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</si>
  <si>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</si>
  <si>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</si>
  <si>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</si>
  <si>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</si>
  <si>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</si>
  <si>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</si>
  <si>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</si>
  <si>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</si>
  <si>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mt10haf010ctLc</t>
  </si>
  <si>
    <t xml:space="preserve">m³</t>
  </si>
  <si>
    <t xml:space="preserve">Formigó HA-25/F/20/XC2, fabricat en central.</t>
  </si>
  <si>
    <t xml:space="preserve">mt08cur020a</t>
  </si>
  <si>
    <t xml:space="preserve">l</t>
  </si>
  <si>
    <t xml:space="preserve">Agent filmogen, per la cura de formigons i morters.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</si>
  <si>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</si>
  <si>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</si>
  <si>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</si>
  <si>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</si>
  <si>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</si>
  <si>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</si>
  <si>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</si>
  <si>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</si>
  <si>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</si>
  <si>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</si>
  <si>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</si>
  <si>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</si>
  <si>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</si>
  <si>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</si>
  <si>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</si>
  <si>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</si>
  <si>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</si>
  <si>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</si>
  <si>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</si>
  <si>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</si>
  <si>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</si>
  <si>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</si>
  <si>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</si>
  <si>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</si>
  <si>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5,18€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</si>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</sst>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14" customWidth="1"/>
    <col min="4" max="4" width="74.29" customWidth="1"/>
    <col min="5" max="5" width="12.75" customWidth="1"/>
    <col min="6" max="6" width="11.22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0.044</v>
      </c>
      <c r="F10" s="12">
        <v>45.5</v>
      </c>
      <c r="G10" s="12">
        <f ca="1">ROUND(INDIRECT(ADDRESS(ROW()+(0), COLUMN()+(-2), 1))*INDIRECT(ADDRESS(ROW()+(0), COLUMN()+(-1), 1)), 2)</f>
        <v>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0.007</v>
      </c>
      <c r="F11" s="12">
        <v>102</v>
      </c>
      <c r="G11" s="12">
        <f ca="1">ROUND(INDIRECT(ADDRESS(ROW()+(0), COLUMN()+(-2), 1))*INDIRECT(ADDRESS(ROW()+(0), COLUMN()+(-1), 1)), 2)</f>
        <v>0.71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0.027</v>
      </c>
      <c r="F12" s="12">
        <v>19.25</v>
      </c>
      <c r="G12" s="12">
        <f ca="1">ROUND(INDIRECT(ADDRESS(ROW()+(0), COLUMN()+(-2), 1))*INDIRECT(ADDRESS(ROW()+(0), COLUMN()+(-1), 1)), 2)</f>
        <v>0.52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0.003</v>
      </c>
      <c r="F13" s="12">
        <v>355.5</v>
      </c>
      <c r="G13" s="12">
        <f ca="1">ROUND(INDIRECT(ADDRESS(ROW()+(0), COLUMN()+(-2), 1))*INDIRECT(ADDRESS(ROW()+(0), COLUMN()+(-1), 1)), 2)</f>
        <v>1.07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0.04</v>
      </c>
      <c r="F14" s="12">
        <v>8.75</v>
      </c>
      <c r="G14" s="12">
        <f ca="1">ROUND(INDIRECT(ADDRESS(ROW()+(0), COLUMN()+(-2), 1))*INDIRECT(ADDRESS(ROW()+(0), COLUMN()+(-1), 1)), 2)</f>
        <v>0.35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0.03</v>
      </c>
      <c r="F15" s="12">
        <v>1.8</v>
      </c>
      <c r="G15" s="12">
        <f ca="1">ROUND(INDIRECT(ADDRESS(ROW()+(0), COLUMN()+(-2), 1))*INDIRECT(ADDRESS(ROW()+(0), COLUMN()+(-1), 1)), 2)</f>
        <v>0.05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5.104</v>
      </c>
      <c r="F16" s="12">
        <v>1.05</v>
      </c>
      <c r="G16" s="12">
        <f ca="1">ROUND(INDIRECT(ADDRESS(ROW()+(0), COLUMN()+(-2), 1))*INDIRECT(ADDRESS(ROW()+(0), COLUMN()+(-1), 1)), 2)</f>
        <v>5.36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1</v>
      </c>
      <c r="F17" s="12">
        <v>0.06</v>
      </c>
      <c r="G17" s="12">
        <f ca="1">ROUND(INDIRECT(ADDRESS(ROW()+(0), COLUMN()+(-2), 1))*INDIRECT(ADDRESS(ROW()+(0), COLUMN()+(-1), 1)), 2)</f>
        <v>0.06</v>
      </c>
    </row>
    <row r="18" spans="1:7" ht="24.00" thickBot="1" customHeight="1">
      <c r="A18" s="1" t="s">
        <v>36</v>
      </c>
      <c r="B18" s="1"/>
      <c r="C18" s="10" t="s">
        <v>37</v>
      </c>
      <c r="D18" s="1" t="s">
        <v>38</v>
      </c>
      <c r="E18" s="11">
        <v>2</v>
      </c>
      <c r="F18" s="12">
        <v>1.6</v>
      </c>
      <c r="G18" s="12">
        <f ca="1">ROUND(INDIRECT(ADDRESS(ROW()+(0), COLUMN()+(-2), 1))*INDIRECT(ADDRESS(ROW()+(0), COLUMN()+(-1), 1)), 2)</f>
        <v>3.2</v>
      </c>
    </row>
    <row r="19" spans="1:7" ht="13.50" thickBot="1" customHeight="1">
      <c r="A19" s="1" t="s">
        <v>39</v>
      </c>
      <c r="B19" s="1"/>
      <c r="C19" s="10" t="s">
        <v>40</v>
      </c>
      <c r="D19" s="1" t="s">
        <v>41</v>
      </c>
      <c r="E19" s="11">
        <v>0.03</v>
      </c>
      <c r="F19" s="12">
        <v>1.5</v>
      </c>
      <c r="G19" s="12">
        <f ca="1">ROUND(INDIRECT(ADDRESS(ROW()+(0), COLUMN()+(-2), 1))*INDIRECT(ADDRESS(ROW()+(0), COLUMN()+(-1), 1)), 2)</f>
        <v>0.05</v>
      </c>
    </row>
    <row r="20" spans="1:7" ht="13.50" thickBot="1" customHeight="1">
      <c r="A20" s="1" t="s">
        <v>42</v>
      </c>
      <c r="B20" s="1"/>
      <c r="C20" s="10" t="s">
        <v>43</v>
      </c>
      <c r="D20" s="1" t="s">
        <v>44</v>
      </c>
      <c r="E20" s="11">
        <v>1.1</v>
      </c>
      <c r="F20" s="12">
        <v>1.49</v>
      </c>
      <c r="G20" s="12">
        <f ca="1">ROUND(INDIRECT(ADDRESS(ROW()+(0), COLUMN()+(-2), 1))*INDIRECT(ADDRESS(ROW()+(0), COLUMN()+(-1), 1)), 2)</f>
        <v>1.64</v>
      </c>
    </row>
    <row r="21" spans="1:7" ht="13.50" thickBot="1" customHeight="1">
      <c r="A21" s="1" t="s">
        <v>45</v>
      </c>
      <c r="B21" s="1"/>
      <c r="C21" s="10" t="s">
        <v>46</v>
      </c>
      <c r="D21" s="1" t="s">
        <v>47</v>
      </c>
      <c r="E21" s="11">
        <v>0.131</v>
      </c>
      <c r="F21" s="12">
        <v>70.93</v>
      </c>
      <c r="G21" s="12">
        <f ca="1">ROUND(INDIRECT(ADDRESS(ROW()+(0), COLUMN()+(-2), 1))*INDIRECT(ADDRESS(ROW()+(0), COLUMN()+(-1), 1)), 2)</f>
        <v>9.29</v>
      </c>
    </row>
    <row r="22" spans="1:7" ht="13.50" thickBot="1" customHeight="1">
      <c r="A22" s="1" t="s">
        <v>48</v>
      </c>
      <c r="B22" s="1"/>
      <c r="C22" s="10" t="s">
        <v>49</v>
      </c>
      <c r="D22" s="1" t="s">
        <v>50</v>
      </c>
      <c r="E22" s="13">
        <v>0.15</v>
      </c>
      <c r="F22" s="14">
        <v>1.56</v>
      </c>
      <c r="G22" s="14">
        <f ca="1">ROUND(INDIRECT(ADDRESS(ROW()+(0), COLUMN()+(-2), 1))*INDIRECT(ADDRESS(ROW()+(0), COLUMN()+(-1), 1)), 2)</f>
        <v>0.23</v>
      </c>
    </row>
    <row r="23" spans="1:7" ht="13.50" thickBot="1" customHeight="1">
      <c r="A23" s="15"/>
      <c r="B23" s="15"/>
      <c r="C23" s="15"/>
      <c r="D23" s="15"/>
      <c r="E23" s="9" t="s">
        <v>51</v>
      </c>
      <c r="F23" s="9"/>
      <c r="G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24.53</v>
      </c>
    </row>
    <row r="24" spans="1:7" ht="13.50" thickBot="1" customHeight="1">
      <c r="A24" s="15">
        <v>2</v>
      </c>
      <c r="B24" s="15"/>
      <c r="C24" s="15"/>
      <c r="D24" s="18" t="s">
        <v>52</v>
      </c>
      <c r="E24" s="18"/>
      <c r="F24" s="15"/>
      <c r="G24" s="15"/>
    </row>
    <row r="25" spans="1:7" ht="13.50" thickBot="1" customHeight="1">
      <c r="A25" s="1" t="s">
        <v>53</v>
      </c>
      <c r="B25" s="1"/>
      <c r="C25" s="10" t="s">
        <v>54</v>
      </c>
      <c r="D25" s="1" t="s">
        <v>55</v>
      </c>
      <c r="E25" s="11">
        <v>0.796</v>
      </c>
      <c r="F25" s="12">
        <v>27.47</v>
      </c>
      <c r="G25" s="12">
        <f ca="1">ROUND(INDIRECT(ADDRESS(ROW()+(0), COLUMN()+(-2), 1))*INDIRECT(ADDRESS(ROW()+(0), COLUMN()+(-1), 1)), 2)</f>
        <v>21.87</v>
      </c>
    </row>
    <row r="26" spans="1:7" ht="13.50" thickBot="1" customHeight="1">
      <c r="A26" s="1" t="s">
        <v>56</v>
      </c>
      <c r="B26" s="1"/>
      <c r="C26" s="10" t="s">
        <v>57</v>
      </c>
      <c r="D26" s="1" t="s">
        <v>58</v>
      </c>
      <c r="E26" s="11">
        <v>0.782</v>
      </c>
      <c r="F26" s="12">
        <v>24.43</v>
      </c>
      <c r="G26" s="12">
        <f ca="1">ROUND(INDIRECT(ADDRESS(ROW()+(0), COLUMN()+(-2), 1))*INDIRECT(ADDRESS(ROW()+(0), COLUMN()+(-1), 1)), 2)</f>
        <v>19.1</v>
      </c>
    </row>
    <row r="27" spans="1:7" ht="13.50" thickBot="1" customHeight="1">
      <c r="A27" s="1" t="s">
        <v>59</v>
      </c>
      <c r="B27" s="1"/>
      <c r="C27" s="10" t="s">
        <v>60</v>
      </c>
      <c r="D27" s="1" t="s">
        <v>61</v>
      </c>
      <c r="E27" s="11">
        <v>0.031</v>
      </c>
      <c r="F27" s="12">
        <v>27.47</v>
      </c>
      <c r="G27" s="12">
        <f ca="1">ROUND(INDIRECT(ADDRESS(ROW()+(0), COLUMN()+(-2), 1))*INDIRECT(ADDRESS(ROW()+(0), COLUMN()+(-1), 1)), 2)</f>
        <v>0.85</v>
      </c>
    </row>
    <row r="28" spans="1:7" ht="13.50" thickBot="1" customHeight="1">
      <c r="A28" s="1" t="s">
        <v>62</v>
      </c>
      <c r="B28" s="1"/>
      <c r="C28" s="10" t="s">
        <v>63</v>
      </c>
      <c r="D28" s="1" t="s">
        <v>64</v>
      </c>
      <c r="E28" s="11">
        <v>0.028</v>
      </c>
      <c r="F28" s="12">
        <v>24.43</v>
      </c>
      <c r="G28" s="12">
        <f ca="1">ROUND(INDIRECT(ADDRESS(ROW()+(0), COLUMN()+(-2), 1))*INDIRECT(ADDRESS(ROW()+(0), COLUMN()+(-1), 1)), 2)</f>
        <v>0.68</v>
      </c>
    </row>
    <row r="29" spans="1:7" ht="13.50" thickBot="1" customHeight="1">
      <c r="A29" s="1" t="s">
        <v>65</v>
      </c>
      <c r="B29" s="1"/>
      <c r="C29" s="10" t="s">
        <v>66</v>
      </c>
      <c r="D29" s="1" t="s">
        <v>67</v>
      </c>
      <c r="E29" s="11">
        <v>0.044</v>
      </c>
      <c r="F29" s="12">
        <v>27.47</v>
      </c>
      <c r="G29" s="12">
        <f ca="1">ROUND(INDIRECT(ADDRESS(ROW()+(0), COLUMN()+(-2), 1))*INDIRECT(ADDRESS(ROW()+(0), COLUMN()+(-1), 1)), 2)</f>
        <v>1.21</v>
      </c>
    </row>
    <row r="30" spans="1:7" ht="13.50" thickBot="1" customHeight="1">
      <c r="A30" s="1" t="s">
        <v>68</v>
      </c>
      <c r="B30" s="1"/>
      <c r="C30" s="10" t="s">
        <v>69</v>
      </c>
      <c r="D30" s="1" t="s">
        <v>70</v>
      </c>
      <c r="E30" s="13">
        <v>0.174</v>
      </c>
      <c r="F30" s="14">
        <v>24.43</v>
      </c>
      <c r="G30" s="14">
        <f ca="1">ROUND(INDIRECT(ADDRESS(ROW()+(0), COLUMN()+(-2), 1))*INDIRECT(ADDRESS(ROW()+(0), COLUMN()+(-1), 1)), 2)</f>
        <v>4.25</v>
      </c>
    </row>
    <row r="31" spans="1:7" ht="13.50" thickBot="1" customHeight="1">
      <c r="A31" s="15"/>
      <c r="B31" s="15"/>
      <c r="C31" s="15"/>
      <c r="D31" s="15"/>
      <c r="E31" s="9" t="s">
        <v>71</v>
      </c>
      <c r="F31" s="9"/>
      <c r="G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47.96</v>
      </c>
    </row>
    <row r="32" spans="1:7" ht="13.50" thickBot="1" customHeight="1">
      <c r="A32" s="15">
        <v>3</v>
      </c>
      <c r="B32" s="15"/>
      <c r="C32" s="15"/>
      <c r="D32" s="18" t="s">
        <v>72</v>
      </c>
      <c r="E32" s="18"/>
      <c r="F32" s="15"/>
      <c r="G32" s="15"/>
    </row>
    <row r="33" spans="1:7" ht="13.50" thickBot="1" customHeight="1">
      <c r="A33" s="19"/>
      <c r="B33" s="19"/>
      <c r="C33" s="20" t="s">
        <v>73</v>
      </c>
      <c r="D33" s="19" t="s">
        <v>74</v>
      </c>
      <c r="E33" s="13">
        <v>2</v>
      </c>
      <c r="F33" s="14">
        <f ca="1">ROUND(SUM(INDIRECT(ADDRESS(ROW()+(-2), COLUMN()+(1), 1)),INDIRECT(ADDRESS(ROW()+(-10), COLUMN()+(1), 1))), 2)</f>
        <v>72.49</v>
      </c>
      <c r="G33" s="14">
        <f ca="1">ROUND(INDIRECT(ADDRESS(ROW()+(0), COLUMN()+(-2), 1))*INDIRECT(ADDRESS(ROW()+(0), COLUMN()+(-1), 1))/100, 2)</f>
        <v>1.45</v>
      </c>
    </row>
    <row r="34" spans="1:7" ht="13.50" thickBot="1" customHeight="1">
      <c r="A34" s="21" t="s">
        <v>75</v>
      </c>
      <c r="B34" s="21"/>
      <c r="C34" s="22"/>
      <c r="D34" s="23"/>
      <c r="E34" s="24" t="s">
        <v>76</v>
      </c>
      <c r="F34" s="25"/>
      <c r="G34" s="26">
        <f ca="1">ROUND(SUM(INDIRECT(ADDRESS(ROW()+(-1), COLUMN()+(0), 1)),INDIRECT(ADDRESS(ROW()+(-3), COLUMN()+(0), 1)),INDIRECT(ADDRESS(ROW()+(-11), COLUMN()+(0), 1))), 2)</f>
        <v>73.94</v>
      </c>
    </row>
  </sheetData>
  <mergeCells count="3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E23:F23"/>
    <mergeCell ref="A24:B24"/>
    <mergeCell ref="D24:E24"/>
    <mergeCell ref="A25:B25"/>
    <mergeCell ref="A26:B26"/>
    <mergeCell ref="A27:B27"/>
    <mergeCell ref="A28:B28"/>
    <mergeCell ref="A29:B29"/>
    <mergeCell ref="A30:B30"/>
    <mergeCell ref="A31:B31"/>
    <mergeCell ref="E31:F31"/>
    <mergeCell ref="A32:B32"/>
    <mergeCell ref="D32:E32"/>
    <mergeCell ref="A33:B33"/>
    <mergeCell ref="A34:D34"/>
    <mergeCell ref="E34:F34"/>
  </mergeCells>
  <pageMargins left="0.147638" right="0.147638" top="0.206693" bottom="0.206693" header="0.0" footer="0.0"/>
  <pageSetup paperSize="9" orientation="portrait"/>
  <rowBreaks count="0" manualBreakCount="0">
    </rowBreaks>
</worksheet>
</file>