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<sst xmlns="http://schemas.openxmlformats.org/spreadsheetml/2006/main" count="71" uniqueCount="71">
  <si>
    <t xml:space="preserve"/>
  </si>
  <si>
    <t xml:space="preserve">EMF050</t>
  </si>
  <si>
    <t xml:space="preserve">m²</t>
  </si>
  <si>
    <t xml:space="preserve">Forjat de biguetes de fusta i entrebigat amb revoltons ceràmics.</t>
  </si>
  <si>
    <r>
      <rPr>
        <sz val="8.25"/>
        <color rgb="FF000000"/>
        <rFont val="Arial"/>
        <family val="2"/>
      </rPr>
      <t xml:space="preserve">Forjat tradicional amb un intereix de 52 cm, compost per biguetes de fusta serrada de pi silvestre (Pinus sylvestris) procedent d'Espanya, de 70x70 mm de secció, amb estries en els cantells, classe resistent C18 segons UNE-EN 338 i UNE-EN 1912, qualitat estructural ME-2 segons UNE 56544; per a classe d'ús 1 segons UNE-EN 335, amb protecció davant d'agents biòtics que es correspon amb la classe de penetració NP1 segons UNE-EN 351-1, amb acabat raspallat; entrebigat amb revoltons ceràmics corbs, tipus revoltó, 52x17x2,4 cm, amb acabat rústic; i malla electrosoldada ME 20x20 Ø 5-5 B 500 T 6x2,20 UNE-EN 10080, en capa de compressió de 4 cm de gruix de formigó lleuger HLE-25/F/8/XC3, sèrie Ultra Series Ligero "LAFARGEHOLCIM", densitat 1700 kg/m³, (quantitat mínima de ciment 275 kg/m³), fabricat en central, i abocament amb cubilot; apuntalament i desapuntalament de les biguetes. Inclús filferro de lligar, separadors, elements de lligat de biguetes i cèrcols perimetrals de planta i buits.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</si>
  <si>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</si>
  <si>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</si>
  <si>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</si>
  <si>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</si>
  <si>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</si>
  <si>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</si>
  <si>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</si>
  <si>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mt50spa052b</t>
  </si>
  <si>
    <t xml:space="preserve">m</t>
  </si>
  <si>
    <t xml:space="preserve">Tauló de fusta de pi, de 20x7,2 cm.</t>
  </si>
  <si>
    <t xml:space="preserve">mt50spa101</t>
  </si>
  <si>
    <t xml:space="preserve">kg</t>
  </si>
  <si>
    <t xml:space="preserve">Claus d'acer.</t>
  </si>
  <si>
    <t xml:space="preserve">mt50spa081a</t>
  </si>
  <si>
    <t xml:space="preserve">U</t>
  </si>
  <si>
    <t xml:space="preserve">Puntal metàl·lic telescòpic, de fins a 3 m d'altura.</t>
  </si>
  <si>
    <t xml:space="preserve">mt07mee100hai1baa</t>
  </si>
  <si>
    <t xml:space="preserve">m³</t>
  </si>
  <si>
    <t xml:space="preserve">Fusta serrada de pi silvestre (Pinus sylvestris) procedent d'Espanya per biguetes, de fins a 5 m de longitud, de 70x70 mm de secció, amb estries en els cantells, classe resistent C18 segons UNE-EN 338 i UNE-EN 1912, qualitat estructural ME-2 segons UNE 56544; per a classe d'ús 1 segons UNE-EN 335, amb protecció davant d'agents biòtics que es correspon amb la classe de penetració NP1 segons UNE-EN 351-1, amb acabat raspallat.</t>
  </si>
  <si>
    <t xml:space="preserve">mt07bce041a</t>
  </si>
  <si>
    <t xml:space="preserve">U</t>
  </si>
  <si>
    <t xml:space="preserve">Revoltó ceràmic corb revoltó, 52x17x2,4 cm, amb acabat rústic.</t>
  </si>
  <si>
    <t xml:space="preserve">mt07aco020o</t>
  </si>
  <si>
    <t xml:space="preserve">U</t>
  </si>
  <si>
    <t xml:space="preserve">Separador homologat per malla electrosoldada.</t>
  </si>
  <si>
    <t xml:space="preserve">mt07ame010d</t>
  </si>
  <si>
    <t xml:space="preserve">m²</t>
  </si>
  <si>
    <t xml:space="preserve">Malla electrosoldada ME 20x20 Ø 5-5 B 500 T 6x2,20 UNE-EN 10080.</t>
  </si>
  <si>
    <t xml:space="preserve">mt08var050</t>
  </si>
  <si>
    <t xml:space="preserve">kg</t>
  </si>
  <si>
    <t xml:space="preserve">Filferro galvanitzat per a lligar, de 1,30 mm de diàmetre.</t>
  </si>
  <si>
    <t xml:space="preserve">mt10hal100b</t>
  </si>
  <si>
    <t xml:space="preserve">m³</t>
  </si>
  <si>
    <t xml:space="preserve">Formigó lleuger HA-25/F/8/XC3, sèrie Ultra Series Ligero "LAFARGEHOLCIM", de 1700 kg/m³ de densitat, quantitat mínima de ciment 275 kg/m³, fabricat en central.</t>
  </si>
  <si>
    <t xml:space="preserve">Subtotal materials:</t>
  </si>
  <si>
    <t xml:space="preserve">Mà d'obra</t>
  </si>
  <si>
    <t xml:space="preserve">mo048</t>
  </si>
  <si>
    <t xml:space="preserve">h</t>
  </si>
  <si>
    <t xml:space="preserve">Oficial 1ª muntador d'estructura de fusta.</t>
  </si>
  <si>
    <t xml:space="preserve">mo095</t>
  </si>
  <si>
    <t xml:space="preserve">h</t>
  </si>
  <si>
    <t xml:space="preserve">Ajudant muntador d'estructura de fusta.</t>
  </si>
  <si>
    <t xml:space="preserve">mo044</t>
  </si>
  <si>
    <t xml:space="preserve">h</t>
  </si>
  <si>
    <t xml:space="preserve">Oficial 1ª encofrador.</t>
  </si>
  <si>
    <t xml:space="preserve">mo091</t>
  </si>
  <si>
    <t xml:space="preserve">h</t>
  </si>
  <si>
    <t xml:space="preserve">Ajudant encofrador.</t>
  </si>
  <si>
    <t xml:space="preserve">mo043</t>
  </si>
  <si>
    <t xml:space="preserve">h</t>
  </si>
  <si>
    <t xml:space="preserve">Oficial 1ª ferrallista.</t>
  </si>
  <si>
    <t xml:space="preserve">mo090</t>
  </si>
  <si>
    <t xml:space="preserve">h</t>
  </si>
  <si>
    <t xml:space="preserve">Ajudant ferrallista.</t>
  </si>
  <si>
    <t xml:space="preserve">mo045</t>
  </si>
  <si>
    <t xml:space="preserve">h</t>
  </si>
  <si>
    <t xml:space="preserve">Oficial 1ª estructurista, en treballs de posada en obra del formigó.</t>
  </si>
  <si>
    <t xml:space="preserve">mo092</t>
  </si>
  <si>
    <t xml:space="preserve">h</t>
  </si>
  <si>
    <t xml:space="preserve">Ajudant estructurista, en treballs de posada en obra del formigó.</t>
  </si>
  <si>
    <t xml:space="preserve">Subtotal mà d'obra:</t>
  </si>
  <si>
    <t xml:space="preserve">Costos directes complementaris</t>
  </si>
  <si>
    <t xml:space="preserve">%</t>
  </si>
  <si>
    <t xml:space="preserve">Costos directes complementaris</t>
  </si>
  <si>
    <t xml:space="preserve">Cost de manteniment decennal: 16,41€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</si>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</sst>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6.63" customWidth="1"/>
    <col min="5" max="5" width="70.72" customWidth="1"/>
    <col min="6" max="6" width="12.75" customWidth="1"/>
    <col min="7" max="7" width="11.22"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0.04</v>
      </c>
      <c r="G10" s="12">
        <v>6.32</v>
      </c>
      <c r="H10" s="12">
        <f ca="1">ROUND(INDIRECT(ADDRESS(ROW()+(0), COLUMN()+(-2), 1))*INDIRECT(ADDRESS(ROW()+(0), COLUMN()+(-1), 1)), 2)</f>
        <v>0.25</v>
      </c>
    </row>
    <row r="11" spans="1:8" ht="13.50" thickBot="1" customHeight="1">
      <c r="A11" s="1" t="s">
        <v>15</v>
      </c>
      <c r="B11" s="1"/>
      <c r="C11" s="1"/>
      <c r="D11" s="10" t="s">
        <v>16</v>
      </c>
      <c r="E11" s="1" t="s">
        <v>17</v>
      </c>
      <c r="F11" s="11">
        <v>0.045</v>
      </c>
      <c r="G11" s="12">
        <v>1.87</v>
      </c>
      <c r="H11" s="12">
        <f ca="1">ROUND(INDIRECT(ADDRESS(ROW()+(0), COLUMN()+(-2), 1))*INDIRECT(ADDRESS(ROW()+(0), COLUMN()+(-1), 1)), 2)</f>
        <v>0.08</v>
      </c>
    </row>
    <row r="12" spans="1:8" ht="13.50" thickBot="1" customHeight="1">
      <c r="A12" s="1" t="s">
        <v>18</v>
      </c>
      <c r="B12" s="1"/>
      <c r="C12" s="1"/>
      <c r="D12" s="10" t="s">
        <v>19</v>
      </c>
      <c r="E12" s="1" t="s">
        <v>20</v>
      </c>
      <c r="F12" s="11">
        <v>0.013</v>
      </c>
      <c r="G12" s="12">
        <v>19.25</v>
      </c>
      <c r="H12" s="12">
        <f ca="1">ROUND(INDIRECT(ADDRESS(ROW()+(0), COLUMN()+(-2), 1))*INDIRECT(ADDRESS(ROW()+(0), COLUMN()+(-1), 1)), 2)</f>
        <v>0.25</v>
      </c>
    </row>
    <row r="13" spans="1:8" ht="66.00" thickBot="1" customHeight="1">
      <c r="A13" s="1" t="s">
        <v>21</v>
      </c>
      <c r="B13" s="1"/>
      <c r="C13" s="1"/>
      <c r="D13" s="10" t="s">
        <v>22</v>
      </c>
      <c r="E13" s="1" t="s">
        <v>23</v>
      </c>
      <c r="F13" s="11">
        <v>0.009</v>
      </c>
      <c r="G13" s="12">
        <v>720.32</v>
      </c>
      <c r="H13" s="12">
        <f ca="1">ROUND(INDIRECT(ADDRESS(ROW()+(0), COLUMN()+(-2), 1))*INDIRECT(ADDRESS(ROW()+(0), COLUMN()+(-1), 1)), 2)</f>
        <v>6.48</v>
      </c>
    </row>
    <row r="14" spans="1:8" ht="13.50" thickBot="1" customHeight="1">
      <c r="A14" s="1" t="s">
        <v>24</v>
      </c>
      <c r="B14" s="1"/>
      <c r="C14" s="1"/>
      <c r="D14" s="10" t="s">
        <v>25</v>
      </c>
      <c r="E14" s="1" t="s">
        <v>26</v>
      </c>
      <c r="F14" s="11">
        <v>7</v>
      </c>
      <c r="G14" s="12">
        <v>1.65</v>
      </c>
      <c r="H14" s="12">
        <f ca="1">ROUND(INDIRECT(ADDRESS(ROW()+(0), COLUMN()+(-2), 1))*INDIRECT(ADDRESS(ROW()+(0), COLUMN()+(-1), 1)), 2)</f>
        <v>11.55</v>
      </c>
    </row>
    <row r="15" spans="1:8" ht="13.50" thickBot="1" customHeight="1">
      <c r="A15" s="1" t="s">
        <v>27</v>
      </c>
      <c r="B15" s="1"/>
      <c r="C15" s="1"/>
      <c r="D15" s="10" t="s">
        <v>28</v>
      </c>
      <c r="E15" s="1" t="s">
        <v>29</v>
      </c>
      <c r="F15" s="11">
        <v>2</v>
      </c>
      <c r="G15" s="12">
        <v>0.09</v>
      </c>
      <c r="H15" s="12">
        <f ca="1">ROUND(INDIRECT(ADDRESS(ROW()+(0), COLUMN()+(-2), 1))*INDIRECT(ADDRESS(ROW()+(0), COLUMN()+(-1), 1)), 2)</f>
        <v>0.18</v>
      </c>
    </row>
    <row r="16" spans="1:8" ht="13.50" thickBot="1" customHeight="1">
      <c r="A16" s="1" t="s">
        <v>30</v>
      </c>
      <c r="B16" s="1"/>
      <c r="C16" s="1"/>
      <c r="D16" s="10" t="s">
        <v>31</v>
      </c>
      <c r="E16" s="1" t="s">
        <v>32</v>
      </c>
      <c r="F16" s="11">
        <v>1.1</v>
      </c>
      <c r="G16" s="12">
        <v>1.49</v>
      </c>
      <c r="H16" s="12">
        <f ca="1">ROUND(INDIRECT(ADDRESS(ROW()+(0), COLUMN()+(-2), 1))*INDIRECT(ADDRESS(ROW()+(0), COLUMN()+(-1), 1)), 2)</f>
        <v>1.64</v>
      </c>
    </row>
    <row r="17" spans="1:8" ht="13.50" thickBot="1" customHeight="1">
      <c r="A17" s="1" t="s">
        <v>33</v>
      </c>
      <c r="B17" s="1"/>
      <c r="C17" s="1"/>
      <c r="D17" s="10" t="s">
        <v>34</v>
      </c>
      <c r="E17" s="1" t="s">
        <v>35</v>
      </c>
      <c r="F17" s="11">
        <v>0.017</v>
      </c>
      <c r="G17" s="12">
        <v>1.5</v>
      </c>
      <c r="H17" s="12">
        <f ca="1">ROUND(INDIRECT(ADDRESS(ROW()+(0), COLUMN()+(-2), 1))*INDIRECT(ADDRESS(ROW()+(0), COLUMN()+(-1), 1)), 2)</f>
        <v>0.03</v>
      </c>
    </row>
    <row r="18" spans="1:8" ht="24.00" thickBot="1" customHeight="1">
      <c r="A18" s="1" t="s">
        <v>36</v>
      </c>
      <c r="B18" s="1"/>
      <c r="C18" s="1"/>
      <c r="D18" s="10" t="s">
        <v>37</v>
      </c>
      <c r="E18" s="1" t="s">
        <v>38</v>
      </c>
      <c r="F18" s="13">
        <v>0.147</v>
      </c>
      <c r="G18" s="14">
        <v>261.08</v>
      </c>
      <c r="H18" s="14">
        <f ca="1">ROUND(INDIRECT(ADDRESS(ROW()+(0), COLUMN()+(-2), 1))*INDIRECT(ADDRESS(ROW()+(0), COLUMN()+(-1), 1)), 2)</f>
        <v>38.38</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58.84</v>
      </c>
    </row>
    <row r="20" spans="1:8" ht="13.50" thickBot="1" customHeight="1">
      <c r="A20" s="15">
        <v>2</v>
      </c>
      <c r="B20" s="15"/>
      <c r="C20" s="15"/>
      <c r="D20" s="15"/>
      <c r="E20" s="18" t="s">
        <v>40</v>
      </c>
      <c r="F20" s="18"/>
      <c r="G20" s="15"/>
      <c r="H20" s="15"/>
    </row>
    <row r="21" spans="1:8" ht="13.50" thickBot="1" customHeight="1">
      <c r="A21" s="1" t="s">
        <v>41</v>
      </c>
      <c r="B21" s="1"/>
      <c r="C21" s="1"/>
      <c r="D21" s="10" t="s">
        <v>42</v>
      </c>
      <c r="E21" s="1" t="s">
        <v>43</v>
      </c>
      <c r="F21" s="11">
        <v>0.656</v>
      </c>
      <c r="G21" s="12">
        <v>27.47</v>
      </c>
      <c r="H21" s="12">
        <f ca="1">ROUND(INDIRECT(ADDRESS(ROW()+(0), COLUMN()+(-2), 1))*INDIRECT(ADDRESS(ROW()+(0), COLUMN()+(-1), 1)), 2)</f>
        <v>18.02</v>
      </c>
    </row>
    <row r="22" spans="1:8" ht="13.50" thickBot="1" customHeight="1">
      <c r="A22" s="1" t="s">
        <v>44</v>
      </c>
      <c r="B22" s="1"/>
      <c r="C22" s="1"/>
      <c r="D22" s="10" t="s">
        <v>45</v>
      </c>
      <c r="E22" s="1" t="s">
        <v>46</v>
      </c>
      <c r="F22" s="11">
        <v>0.656</v>
      </c>
      <c r="G22" s="12">
        <v>24.43</v>
      </c>
      <c r="H22" s="12">
        <f ca="1">ROUND(INDIRECT(ADDRESS(ROW()+(0), COLUMN()+(-2), 1))*INDIRECT(ADDRESS(ROW()+(0), COLUMN()+(-1), 1)), 2)</f>
        <v>16.03</v>
      </c>
    </row>
    <row r="23" spans="1:8" ht="13.50" thickBot="1" customHeight="1">
      <c r="A23" s="1" t="s">
        <v>47</v>
      </c>
      <c r="B23" s="1"/>
      <c r="C23" s="1"/>
      <c r="D23" s="10" t="s">
        <v>48</v>
      </c>
      <c r="E23" s="1" t="s">
        <v>49</v>
      </c>
      <c r="F23" s="11">
        <v>0.143</v>
      </c>
      <c r="G23" s="12">
        <v>27.47</v>
      </c>
      <c r="H23" s="12">
        <f ca="1">ROUND(INDIRECT(ADDRESS(ROW()+(0), COLUMN()+(-2), 1))*INDIRECT(ADDRESS(ROW()+(0), COLUMN()+(-1), 1)), 2)</f>
        <v>3.93</v>
      </c>
    </row>
    <row r="24" spans="1:8" ht="13.50" thickBot="1" customHeight="1">
      <c r="A24" s="1" t="s">
        <v>50</v>
      </c>
      <c r="B24" s="1"/>
      <c r="C24" s="1"/>
      <c r="D24" s="10" t="s">
        <v>51</v>
      </c>
      <c r="E24" s="1" t="s">
        <v>52</v>
      </c>
      <c r="F24" s="11">
        <v>0.143</v>
      </c>
      <c r="G24" s="12">
        <v>24.43</v>
      </c>
      <c r="H24" s="12">
        <f ca="1">ROUND(INDIRECT(ADDRESS(ROW()+(0), COLUMN()+(-2), 1))*INDIRECT(ADDRESS(ROW()+(0), COLUMN()+(-1), 1)), 2)</f>
        <v>3.49</v>
      </c>
    </row>
    <row r="25" spans="1:8" ht="13.50" thickBot="1" customHeight="1">
      <c r="A25" s="1" t="s">
        <v>53</v>
      </c>
      <c r="B25" s="1"/>
      <c r="C25" s="1"/>
      <c r="D25" s="10" t="s">
        <v>54</v>
      </c>
      <c r="E25" s="1" t="s">
        <v>55</v>
      </c>
      <c r="F25" s="11">
        <v>0.033</v>
      </c>
      <c r="G25" s="12">
        <v>27.47</v>
      </c>
      <c r="H25" s="12">
        <f ca="1">ROUND(INDIRECT(ADDRESS(ROW()+(0), COLUMN()+(-2), 1))*INDIRECT(ADDRESS(ROW()+(0), COLUMN()+(-1), 1)), 2)</f>
        <v>0.91</v>
      </c>
    </row>
    <row r="26" spans="1:8" ht="13.50" thickBot="1" customHeight="1">
      <c r="A26" s="1" t="s">
        <v>56</v>
      </c>
      <c r="B26" s="1"/>
      <c r="C26" s="1"/>
      <c r="D26" s="10" t="s">
        <v>57</v>
      </c>
      <c r="E26" s="1" t="s">
        <v>58</v>
      </c>
      <c r="F26" s="11">
        <v>0.033</v>
      </c>
      <c r="G26" s="12">
        <v>24.43</v>
      </c>
      <c r="H26" s="12">
        <f ca="1">ROUND(INDIRECT(ADDRESS(ROW()+(0), COLUMN()+(-2), 1))*INDIRECT(ADDRESS(ROW()+(0), COLUMN()+(-1), 1)), 2)</f>
        <v>0.81</v>
      </c>
    </row>
    <row r="27" spans="1:8" ht="13.50" thickBot="1" customHeight="1">
      <c r="A27" s="1" t="s">
        <v>59</v>
      </c>
      <c r="B27" s="1"/>
      <c r="C27" s="1"/>
      <c r="D27" s="10" t="s">
        <v>60</v>
      </c>
      <c r="E27" s="1" t="s">
        <v>61</v>
      </c>
      <c r="F27" s="11">
        <v>0.04</v>
      </c>
      <c r="G27" s="12">
        <v>27.47</v>
      </c>
      <c r="H27" s="12">
        <f ca="1">ROUND(INDIRECT(ADDRESS(ROW()+(0), COLUMN()+(-2), 1))*INDIRECT(ADDRESS(ROW()+(0), COLUMN()+(-1), 1)), 2)</f>
        <v>1.1</v>
      </c>
    </row>
    <row r="28" spans="1:8" ht="13.50" thickBot="1" customHeight="1">
      <c r="A28" s="1" t="s">
        <v>62</v>
      </c>
      <c r="B28" s="1"/>
      <c r="C28" s="1"/>
      <c r="D28" s="10" t="s">
        <v>63</v>
      </c>
      <c r="E28" s="1" t="s">
        <v>64</v>
      </c>
      <c r="F28" s="13">
        <v>0.169</v>
      </c>
      <c r="G28" s="14">
        <v>24.43</v>
      </c>
      <c r="H28" s="14">
        <f ca="1">ROUND(INDIRECT(ADDRESS(ROW()+(0), COLUMN()+(-2), 1))*INDIRECT(ADDRESS(ROW()+(0), COLUMN()+(-1), 1)), 2)</f>
        <v>4.13</v>
      </c>
    </row>
    <row r="29" spans="1:8" ht="13.50" thickBot="1" customHeight="1">
      <c r="A29" s="15"/>
      <c r="B29" s="15"/>
      <c r="C29" s="15"/>
      <c r="D29" s="15"/>
      <c r="E29" s="15"/>
      <c r="F29" s="9" t="s">
        <v>65</v>
      </c>
      <c r="G29" s="9"/>
      <c r="H29" s="17">
        <f ca="1">ROUND(SUM(INDIRECT(ADDRESS(ROW()+(-1), COLUMN()+(0), 1)),INDIRECT(ADDRESS(ROW()+(-2), COLUMN()+(0), 1)),INDIRECT(ADDRESS(ROW()+(-3), COLUMN()+(0), 1)),INDIRECT(ADDRESS(ROW()+(-4), COLUMN()+(0), 1)),INDIRECT(ADDRESS(ROW()+(-5), COLUMN()+(0), 1)),INDIRECT(ADDRESS(ROW()+(-6), COLUMN()+(0), 1)),INDIRECT(ADDRESS(ROW()+(-7), COLUMN()+(0), 1)),INDIRECT(ADDRESS(ROW()+(-8), COLUMN()+(0), 1))), 2)</f>
        <v>48.42</v>
      </c>
    </row>
    <row r="30" spans="1:8" ht="13.50" thickBot="1" customHeight="1">
      <c r="A30" s="15">
        <v>3</v>
      </c>
      <c r="B30" s="15"/>
      <c r="C30" s="15"/>
      <c r="D30" s="15"/>
      <c r="E30" s="18" t="s">
        <v>66</v>
      </c>
      <c r="F30" s="18"/>
      <c r="G30" s="15"/>
      <c r="H30" s="15"/>
    </row>
    <row r="31" spans="1:8" ht="13.50" thickBot="1" customHeight="1">
      <c r="A31" s="19"/>
      <c r="B31" s="19"/>
      <c r="C31" s="19"/>
      <c r="D31" s="20" t="s">
        <v>67</v>
      </c>
      <c r="E31" s="19" t="s">
        <v>68</v>
      </c>
      <c r="F31" s="13">
        <v>2</v>
      </c>
      <c r="G31" s="14">
        <f ca="1">ROUND(SUM(INDIRECT(ADDRESS(ROW()+(-2), COLUMN()+(1), 1)),INDIRECT(ADDRESS(ROW()+(-12), COLUMN()+(1), 1))), 2)</f>
        <v>107.26</v>
      </c>
      <c r="H31" s="14">
        <f ca="1">ROUND(INDIRECT(ADDRESS(ROW()+(0), COLUMN()+(-2), 1))*INDIRECT(ADDRESS(ROW()+(0), COLUMN()+(-1), 1))/100, 2)</f>
        <v>2.15</v>
      </c>
    </row>
    <row r="32" spans="1:8" ht="13.50" thickBot="1" customHeight="1">
      <c r="A32" s="21" t="s">
        <v>69</v>
      </c>
      <c r="B32" s="21"/>
      <c r="C32" s="21"/>
      <c r="D32" s="22"/>
      <c r="E32" s="23"/>
      <c r="F32" s="24" t="s">
        <v>70</v>
      </c>
      <c r="G32" s="25"/>
      <c r="H32" s="26">
        <f ca="1">ROUND(SUM(INDIRECT(ADDRESS(ROW()+(-1), COLUMN()+(0), 1)),INDIRECT(ADDRESS(ROW()+(-3), COLUMN()+(0), 1)),INDIRECT(ADDRESS(ROW()+(-13), COLUMN()+(0), 1))), 2)</f>
        <v>109.41</v>
      </c>
    </row>
  </sheetData>
  <mergeCells count="34">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F19:G19"/>
    <mergeCell ref="A20:C20"/>
    <mergeCell ref="E20:F20"/>
    <mergeCell ref="A21:C21"/>
    <mergeCell ref="A22:C22"/>
    <mergeCell ref="A23:C23"/>
    <mergeCell ref="A24:C24"/>
    <mergeCell ref="A25:C25"/>
    <mergeCell ref="A26:C26"/>
    <mergeCell ref="A27:C27"/>
    <mergeCell ref="A28:C28"/>
    <mergeCell ref="A29:C29"/>
    <mergeCell ref="F29:G29"/>
    <mergeCell ref="A30:C30"/>
    <mergeCell ref="E30:F30"/>
    <mergeCell ref="A31:C31"/>
    <mergeCell ref="A32:E32"/>
    <mergeCell ref="F32:G32"/>
  </mergeCells>
  <pageMargins left="0.147638" right="0.147638" top="0.206693" bottom="0.206693" header="0.0" footer="0.0"/>
  <pageSetup paperSize="9" orientation="portrait"/>
  <rowBreaks count="0" manualBreakCount="0">
    </rowBreaks>
</worksheet>
</file>